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vhome\home$\halirova\Plocha\Novela ZoRP v dokumentech\"/>
    </mc:Choice>
  </mc:AlternateContent>
  <xr:revisionPtr revIDLastSave="0" documentId="13_ncr:1_{5ED5AE67-8313-45FC-9189-7AA189E3A4ED}" xr6:coauthVersionLast="36" xr6:coauthVersionMax="36" xr10:uidLastSave="{00000000-0000-0000-0000-000000000000}"/>
  <workbookProtection lockStructure="1"/>
  <bookViews>
    <workbookView xWindow="0" yWindow="0" windowWidth="24000" windowHeight="9732" xr2:uid="{00000000-000D-0000-FFFF-FFFF00000000}"/>
  </bookViews>
  <sheets>
    <sheet name="List1" sheetId="1" r:id="rId1"/>
    <sheet name="List2" sheetId="2" r:id="rId2"/>
  </sheets>
  <calcPr calcId="191029"/>
  <customWorkbookViews>
    <customWorkbookView name="Vacířová Lenka – osobní zobrazení" guid="{7074F56E-8E73-4A39-A714-0EA720909609}" mergeInterval="0" personalView="1" maximized="1" xWindow="-4" yWindow="-4" windowWidth="1928" windowHeight="1044" activeSheetId="1"/>
    <customWorkbookView name="Lukáš Ulrych – osobní zobrazení" guid="{12CB8965-AB7F-4A93-9F06-2FDB61D87A74}" mergeInterval="0" personalView="1" maximized="1" xWindow="-4" yWindow="-4" windowWidth="1928" windowHeight="1044" activeSheetId="1"/>
    <customWorkbookView name="Riapošová Monika – osobní zobrazení" guid="{C19FDCD6-2658-4976-9A4D-6BD8C0605B27}" mergeInterval="0" personalView="1" xWindow="22" yWindow="22" windowWidth="1440" windowHeight="759" activeSheetId="1"/>
    <customWorkbookView name="Nečasová Jana – osobní zobrazení" guid="{27811C8B-806D-4FD4-8757-33E61732E8F6}" mergeInterval="0" personalView="1" maximized="1" xWindow="-4" yWindow="-4" windowWidth="1928" windowHeight="1044" activeSheetId="1"/>
  </customWorkbookViews>
</workbook>
</file>

<file path=xl/calcChain.xml><?xml version="1.0" encoding="utf-8"?>
<calcChain xmlns="http://schemas.openxmlformats.org/spreadsheetml/2006/main">
  <c r="S41" i="1" l="1"/>
  <c r="S39" i="1"/>
  <c r="S37" i="1"/>
  <c r="S35" i="1"/>
  <c r="S33" i="1"/>
  <c r="S31" i="1"/>
  <c r="S29" i="1"/>
  <c r="S27" i="1"/>
  <c r="S25" i="1"/>
  <c r="R41" i="1"/>
  <c r="R39" i="1"/>
  <c r="R37" i="1"/>
  <c r="R35" i="1"/>
  <c r="R33" i="1"/>
  <c r="R31" i="1"/>
  <c r="R29" i="1"/>
  <c r="R27" i="1"/>
  <c r="R25" i="1"/>
  <c r="Q41" i="1"/>
  <c r="Q39" i="1"/>
  <c r="Q37" i="1"/>
  <c r="Q35" i="1"/>
  <c r="Q33" i="1"/>
  <c r="Q31" i="1"/>
  <c r="Q29" i="1"/>
  <c r="Q27" i="1"/>
  <c r="Q25" i="1"/>
  <c r="O41" i="1"/>
  <c r="O39" i="1"/>
  <c r="O37" i="1"/>
  <c r="O35" i="1"/>
  <c r="O33" i="1"/>
  <c r="O31" i="1"/>
  <c r="O29" i="1"/>
  <c r="O27" i="1"/>
  <c r="O25" i="1"/>
  <c r="N31" i="1"/>
  <c r="N29" i="1"/>
  <c r="N27" i="1"/>
  <c r="N25" i="1"/>
  <c r="M31" i="1"/>
  <c r="M29" i="1"/>
  <c r="M27" i="1"/>
  <c r="M25" i="1"/>
  <c r="K31" i="1"/>
  <c r="K29" i="1"/>
  <c r="K27" i="1"/>
  <c r="K25" i="1"/>
  <c r="J31" i="1"/>
  <c r="J29" i="1"/>
  <c r="J27" i="1"/>
  <c r="J25" i="1"/>
  <c r="I31" i="1"/>
  <c r="I29" i="1"/>
  <c r="I27" i="1"/>
  <c r="I25" i="1"/>
  <c r="J55" i="1"/>
  <c r="J71" i="1"/>
  <c r="J70" i="1"/>
  <c r="J69" i="1"/>
  <c r="J68" i="1"/>
  <c r="J65" i="1"/>
  <c r="J64" i="1"/>
  <c r="J63" i="1"/>
  <c r="J62" i="1"/>
  <c r="J59" i="1"/>
  <c r="J58" i="1"/>
  <c r="J57" i="1"/>
  <c r="J56" i="1"/>
  <c r="I72" i="1"/>
  <c r="G72" i="1"/>
  <c r="J67" i="1" l="1"/>
  <c r="J61" i="1"/>
  <c r="J53" i="1" l="1"/>
  <c r="H72" i="1"/>
  <c r="J72" i="1" s="1"/>
  <c r="J73" i="1" s="1"/>
  <c r="O23" i="1" l="1"/>
  <c r="O42" i="1" s="1"/>
  <c r="S23" i="1"/>
  <c r="S42" i="1" s="1"/>
  <c r="R23" i="1"/>
  <c r="R42" i="1" s="1"/>
  <c r="M23" i="1"/>
  <c r="Q23" i="1"/>
  <c r="Q42" i="1" s="1"/>
  <c r="N41" i="1" l="1"/>
  <c r="N39" i="1"/>
  <c r="N37" i="1"/>
  <c r="N35" i="1"/>
  <c r="N33" i="1"/>
  <c r="M41" i="1"/>
  <c r="M39" i="1"/>
  <c r="M37" i="1"/>
  <c r="M35" i="1"/>
  <c r="M33" i="1"/>
  <c r="N23" i="1"/>
  <c r="K41" i="1"/>
  <c r="J41" i="1"/>
  <c r="I41" i="1"/>
  <c r="K39" i="1"/>
  <c r="J39" i="1"/>
  <c r="I39" i="1"/>
  <c r="K37" i="1"/>
  <c r="J37" i="1"/>
  <c r="I37" i="1"/>
  <c r="K35" i="1"/>
  <c r="J35" i="1"/>
  <c r="I35" i="1"/>
  <c r="M42" i="1" l="1"/>
  <c r="N42" i="1"/>
  <c r="J33" i="1"/>
  <c r="K33" i="1"/>
  <c r="I33" i="1"/>
  <c r="J23" i="1"/>
  <c r="K23" i="1"/>
  <c r="I23" i="1"/>
  <c r="I42" i="1" l="1"/>
  <c r="K42" i="1"/>
  <c r="J42" i="1"/>
</calcChain>
</file>

<file path=xl/sharedStrings.xml><?xml version="1.0" encoding="utf-8"?>
<sst xmlns="http://schemas.openxmlformats.org/spreadsheetml/2006/main" count="117" uniqueCount="83">
  <si>
    <t>IČO</t>
  </si>
  <si>
    <t>Obchodní název (jméno a příjmení)</t>
  </si>
  <si>
    <t>Sídlo</t>
  </si>
  <si>
    <t>Podíl (%)</t>
  </si>
  <si>
    <t>Propojené podniky</t>
  </si>
  <si>
    <t>Partnerské podniky</t>
  </si>
  <si>
    <t>IČ</t>
  </si>
  <si>
    <t>Název</t>
  </si>
  <si>
    <t>Celkem</t>
  </si>
  <si>
    <t>Podíl /%/</t>
  </si>
  <si>
    <t>Zaměstnanci (počet)</t>
  </si>
  <si>
    <t>Samostatný podnikatel (žadatel o dotaci)</t>
  </si>
  <si>
    <t>CELKEM</t>
  </si>
  <si>
    <t>X</t>
  </si>
  <si>
    <t>BETA a.s.</t>
  </si>
  <si>
    <t>Kampa 1, Praha 1</t>
  </si>
  <si>
    <t>ALFA s.r.o.</t>
  </si>
  <si>
    <t>2) Prohlašuji(eme), že jsem(jsme) si vědom(i) právních důsledků (včetně trestněprávních) při uvedení neúplných nebo nepravdivých údajů.</t>
  </si>
  <si>
    <t>období n-2</t>
  </si>
  <si>
    <t>období n-1</t>
  </si>
  <si>
    <t>období n</t>
  </si>
  <si>
    <t>Žadatel</t>
  </si>
  <si>
    <t>Žadatel o dotaci</t>
  </si>
  <si>
    <t>POSKYTNOUT LZE MAXIMÁLNĚ</t>
  </si>
  <si>
    <t>Rok N-1</t>
  </si>
  <si>
    <t>Rok N-2</t>
  </si>
  <si>
    <t>IČ/datum narození</t>
  </si>
  <si>
    <t>Název/obchodní jméno/jméno žadatele</t>
  </si>
  <si>
    <t>Sídlo/adresa žadatele</t>
  </si>
  <si>
    <t>Kampa 1, Praha 1, 110 00</t>
  </si>
  <si>
    <t>Podniky, ze kterých žadatel o podporu vznikl v uplynulých 2 letech: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</si>
  <si>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</si>
  <si>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</si>
  <si>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</si>
  <si>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</si>
  <si>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</si>
  <si>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</si>
  <si>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</si>
  <si>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</si>
  <si>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x</t>
  </si>
  <si>
    <t>není ve spojení s žádným podnikem;</t>
  </si>
  <si>
    <t>3. Žadatel prohlašuje, že podnik (žadatel) v současném a 2 předcházejících účetních obdobích</t>
  </si>
  <si>
    <t>nevznikl spojením podniků či nabytím podniku.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</si>
  <si>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</si>
  <si>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</si>
  <si>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</si>
  <si>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</si>
  <si>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</si>
  <si>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Výše uvedené změny spočívající v rozdělení podniků:</t>
  </si>
  <si>
    <t xml:space="preserve">Rok N  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</si>
  <si>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</si>
  <si>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1) Prohlašuji(eme), že výše uvedené údaje jsou poskytovány dobrovolně a jsou úplné a pravdivé k datu sestavení a podání žádosti o podporu a v souladu se stavem  v účetnictví a účetních závěrkách uvedených subjektů.</t>
  </si>
  <si>
    <r>
      <t xml:space="preserve">I. 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</si>
  <si>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II. Čestné prohlášení žadatele o podporu v režimu de minimis dle Nařízení EK č. 1407/2013</t>
  </si>
  <si>
    <t>Prohlášení žadatele ke všem částem formuláře:</t>
  </si>
  <si>
    <t>Podniky, se kterými je žadatel ve spojení dle definice jednoho podniku:</t>
  </si>
  <si>
    <t>Žadatel vznikl rozdělením (rozštěpením) a převzal činnost podniku, na kterou byla podpora de minimis poskytnuta:</t>
  </si>
  <si>
    <t>T2A_2_F_Prohlášení k žádosti o podporu včetně de minimis</t>
  </si>
  <si>
    <t>123456678</t>
  </si>
  <si>
    <t xml:space="preserve">PŘÍLOHA K ŽÁDOSTI O PODPORU (NEDÍLNÁ A POVINNÁ SOUČÁST (PŘEDBĚŽNÉ) ŽÁDOSTI O PODPORU) </t>
  </si>
  <si>
    <t>Upozorňujeme, že je zakázané jakkoli manipulovat s automatickými výpočty, každý takový zásah, který následně povede k nesprávnému určení statusu podniku, bude posuzován jako pochybení žadatele!</t>
  </si>
  <si>
    <t xml:space="preserve">Poskytnutá podpora de minimis /EUR/ </t>
  </si>
  <si>
    <t>je ve smyslu výše uvedené uvedeného textu ve spojení s výše uvedenými podniky:</t>
  </si>
  <si>
    <t>vznikl spojením (fúzí splynutím ) výše uvedených podniků:</t>
  </si>
  <si>
    <t>nabytím (fúzí sloučením ) převzal jmění výše uvedeného/ých podniku/ů:</t>
  </si>
  <si>
    <t>vznikl rozdělením výše uvedeného podniku a převzal jeho činnosti, na něž byla dříve poskytnutá podpora de minimis použita . Podniku (žadateli) byly přiděleny (dříve poskytnuté) podpory uvedené výše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</si>
  <si>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</si>
  <si>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</si>
  <si>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</si>
  <si>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</si>
  <si>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</si>
  <si>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>XX.XX.2020</t>
  </si>
  <si>
    <t>V případě, že během předchozích dvou účetních období došlo k přechodu z kalendářního roku na rok hospodářský anebo opačně, uveďte tuto skutečnost vypsáním účetních období, která byla použita (např. 1. 4. 2017 - 31. 3. 2018; 1. 4. 2018 - 31. 12. 2018):</t>
  </si>
  <si>
    <t>Datum, kdy se podnik stal propojeným či partnerským podnikem žadatele</t>
  </si>
  <si>
    <t>XX.XX.201X</t>
  </si>
  <si>
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 dostatečné pro konstatování společného jednání a to i v případě, že tyto osoby nedrží podíly na hlasovacích právech či základním kapitálu ve stejných podnicích.</t>
  </si>
  <si>
    <t>Konverzní kurz pro rok 2021:</t>
  </si>
  <si>
    <t>Datum poslední účetní závěrky</t>
  </si>
  <si>
    <t>Pokud status MSP není v období N a N-1  shodný, je nutné vyplnit a zkoumat údaje za rok N-2, případně i dále do historie.</t>
  </si>
  <si>
    <t>Poznámka: Pro účely přepočtu údajů MSP - hodnota v EUR se stanoví vynásobením částek uvedených v CZK kursem vyhlášeným Evropskou centrální bankou pro poměr mezi Kč a EUR k 31.12. roku předcházejícímu roku, ve kterém je určován status MSP , příp. pro poslední pracovní den předcházející tomuto datu, pokud 31.12. připadá na sobotu, neděli nebo svátek.</t>
  </si>
  <si>
    <t>III. INFORMAČNÍ POVINNOST ŽADATELE DLE § 14 (3) e) zákona č. 218/2000 Sb.</t>
  </si>
  <si>
    <t xml:space="preserve">Identifikace dalších osob, v nichž má žadatel podíl a výše tohoto podílu </t>
  </si>
  <si>
    <t>Platnost od: 26. 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</si>
</sst>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theme="1"/>
      </top>
      <bottom style="thick">
        <color indexed="64"/>
      </bottom>
      <diagonal/>
    </border>
    <border>
      <left/>
      <right/>
      <top style="medium">
        <color theme="1"/>
      </top>
      <bottom style="thick">
        <color indexed="64"/>
      </bottom>
      <diagonal/>
    </border>
    <border>
      <left/>
      <right style="thick">
        <color indexed="64"/>
      </right>
      <top style="medium">
        <color theme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1">
    <xf numFmtId="0" fontId="0" fillId="0" borderId="0" xfId="0"/>
    <xf numFmtId="0" fontId="1" fillId="2" borderId="7" xfId="0" applyFont="1" applyFill="1" applyBorder="1"/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4" borderId="7" xfId="0" applyFill="1" applyBorder="1"/>
    <xf numFmtId="0" fontId="0" fillId="2" borderId="7" xfId="0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0" fillId="2" borderId="18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6" borderId="20" xfId="0" applyFill="1" applyBorder="1" applyAlignment="1"/>
    <xf numFmtId="0" fontId="0" fillId="6" borderId="21" xfId="0" applyFill="1" applyBorder="1" applyAlignment="1"/>
    <xf numFmtId="0" fontId="0" fillId="6" borderId="21" xfId="0" applyFill="1" applyBorder="1"/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4" fillId="2" borderId="24" xfId="0" applyFont="1" applyFill="1" applyBorder="1" applyAlignment="1"/>
    <xf numFmtId="0" fontId="4" fillId="2" borderId="18" xfId="0" applyFont="1" applyFill="1" applyBorder="1" applyAlignment="1"/>
    <xf numFmtId="0" fontId="4" fillId="2" borderId="7" xfId="0" applyFont="1" applyFill="1" applyBorder="1" applyAlignment="1"/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14" fontId="4" fillId="0" borderId="24" xfId="0" applyNumberFormat="1" applyFont="1" applyFill="1" applyBorder="1" applyAlignment="1" applyProtection="1">
      <protection locked="0"/>
    </xf>
    <xf numFmtId="14" fontId="4" fillId="0" borderId="24" xfId="0" applyNumberFormat="1" applyFont="1" applyFill="1" applyBorder="1" applyProtection="1">
      <protection locked="0"/>
    </xf>
    <xf numFmtId="14" fontId="4" fillId="0" borderId="18" xfId="0" applyNumberFormat="1" applyFont="1" applyFill="1" applyBorder="1" applyAlignment="1" applyProtection="1">
      <protection locked="0"/>
    </xf>
    <xf numFmtId="14" fontId="4" fillId="0" borderId="7" xfId="0" applyNumberFormat="1" applyFont="1" applyFill="1" applyBorder="1" applyAlignment="1" applyProtection="1">
      <protection locked="0"/>
    </xf>
    <xf numFmtId="14" fontId="4" fillId="0" borderId="18" xfId="0" applyNumberFormat="1" applyFont="1" applyFill="1" applyBorder="1" applyProtection="1">
      <protection locked="0"/>
    </xf>
    <xf numFmtId="14" fontId="4" fillId="0" borderId="7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8" borderId="0" xfId="0" applyFont="1" applyFill="1" applyBorder="1" applyAlignment="1"/>
    <xf numFmtId="0" fontId="0" fillId="0" borderId="31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8" borderId="0" xfId="0" applyFill="1" applyBorder="1" applyAlignment="1"/>
    <xf numFmtId="0" fontId="0" fillId="8" borderId="0" xfId="0" applyFill="1"/>
    <xf numFmtId="0" fontId="4" fillId="8" borderId="0" xfId="0" applyFont="1" applyFill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/>
    <xf numFmtId="49" fontId="4" fillId="8" borderId="0" xfId="0" applyNumberFormat="1" applyFont="1" applyFill="1" applyBorder="1" applyAlignment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14" fontId="0" fillId="0" borderId="0" xfId="0" applyNumberFormat="1"/>
    <xf numFmtId="0" fontId="0" fillId="0" borderId="0" xfId="0" applyAlignment="1">
      <alignment horizontal="right"/>
    </xf>
    <xf numFmtId="49" fontId="0" fillId="0" borderId="42" xfId="0" applyNumberFormat="1" applyFill="1" applyBorder="1" applyProtection="1">
      <protection locked="0"/>
    </xf>
    <xf numFmtId="0" fontId="0" fillId="2" borderId="24" xfId="0" applyFill="1" applyBorder="1" applyAlignment="1">
      <alignment vertical="top" wrapText="1"/>
    </xf>
    <xf numFmtId="0" fontId="0" fillId="0" borderId="0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2" borderId="24" xfId="0" applyFill="1" applyBorder="1" applyAlignment="1"/>
    <xf numFmtId="49" fontId="0" fillId="0" borderId="5" xfId="0" applyNumberFormat="1" applyFill="1" applyBorder="1" applyProtection="1">
      <protection locked="0"/>
    </xf>
    <xf numFmtId="49" fontId="0" fillId="0" borderId="19" xfId="0" applyNumberFormat="1" applyFill="1" applyBorder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0" xfId="0" applyBorder="1" applyAlignment="1">
      <alignment vertical="top" wrapText="1"/>
    </xf>
    <xf numFmtId="0" fontId="0" fillId="3" borderId="56" xfId="0" applyFill="1" applyBorder="1"/>
    <xf numFmtId="0" fontId="0" fillId="3" borderId="57" xfId="0" applyFill="1" applyBorder="1"/>
    <xf numFmtId="0" fontId="4" fillId="0" borderId="24" xfId="0" applyFont="1" applyFill="1" applyBorder="1" applyAlignment="1" applyProtection="1">
      <alignment horizontal="center" vertical="center"/>
      <protection locked="0"/>
    </xf>
    <xf numFmtId="0" fontId="11" fillId="3" borderId="55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protection locked="0"/>
    </xf>
    <xf numFmtId="0" fontId="1" fillId="5" borderId="2" xfId="0" applyFont="1" applyFill="1" applyBorder="1" applyAlignment="1"/>
    <xf numFmtId="0" fontId="4" fillId="2" borderId="1" xfId="0" applyFont="1" applyFill="1" applyBorder="1" applyAlignment="1"/>
    <xf numFmtId="0" fontId="4" fillId="2" borderId="3" xfId="0" applyFont="1" applyFill="1" applyBorder="1" applyAlignment="1"/>
    <xf numFmtId="0" fontId="0" fillId="0" borderId="0" xfId="0" applyBorder="1" applyAlignment="1">
      <alignment horizontal="center"/>
    </xf>
    <xf numFmtId="0" fontId="0" fillId="0" borderId="21" xfId="0" applyFill="1" applyBorder="1" applyAlignment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0" fillId="3" borderId="7" xfId="0" applyFill="1" applyBorder="1" applyAlignment="1">
      <alignment wrapText="1"/>
    </xf>
    <xf numFmtId="0" fontId="0" fillId="3" borderId="7" xfId="0" applyFill="1" applyBorder="1"/>
    <xf numFmtId="0" fontId="0" fillId="3" borderId="3" xfId="0" applyFill="1" applyBorder="1"/>
    <xf numFmtId="0" fontId="0" fillId="3" borderId="24" xfId="0" applyFill="1" applyBorder="1"/>
    <xf numFmtId="0" fontId="0" fillId="0" borderId="66" xfId="0" applyBorder="1" applyAlignment="1">
      <alignment horizontal="right"/>
    </xf>
    <xf numFmtId="0" fontId="0" fillId="0" borderId="67" xfId="0" applyBorder="1" applyAlignment="1">
      <alignment horizontal="right"/>
    </xf>
    <xf numFmtId="0" fontId="0" fillId="0" borderId="68" xfId="0" applyBorder="1" applyAlignment="1">
      <alignment horizontal="right"/>
    </xf>
    <xf numFmtId="0" fontId="0" fillId="3" borderId="18" xfId="0" applyFill="1" applyBorder="1"/>
    <xf numFmtId="0" fontId="0" fillId="2" borderId="7" xfId="0" applyFill="1" applyBorder="1" applyAlignment="1">
      <alignment horizontal="left" vertical="top" wrapText="1"/>
    </xf>
    <xf numFmtId="0" fontId="0" fillId="5" borderId="0" xfId="0" applyFill="1"/>
    <xf numFmtId="4" fontId="0" fillId="0" borderId="1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" xfId="0" applyNumberFormat="1" applyFill="1" applyBorder="1" applyAlignment="1">
      <alignment horizontal="center"/>
    </xf>
    <xf numFmtId="4" fontId="0" fillId="0" borderId="5" xfId="0" applyNumberFormat="1" applyFill="1" applyBorder="1" applyProtection="1">
      <protection locked="0"/>
    </xf>
    <xf numFmtId="4" fontId="0" fillId="0" borderId="4" xfId="0" applyNumberFormat="1" applyFill="1" applyBorder="1" applyProtection="1">
      <protection locked="0"/>
    </xf>
    <xf numFmtId="4" fontId="0" fillId="0" borderId="19" xfId="0" applyNumberFormat="1" applyFill="1" applyBorder="1" applyProtection="1">
      <protection locked="0"/>
    </xf>
    <xf numFmtId="4" fontId="0" fillId="0" borderId="20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4" fontId="0" fillId="2" borderId="25" xfId="0" applyNumberFormat="1" applyFill="1" applyBorder="1"/>
    <xf numFmtId="4" fontId="0" fillId="2" borderId="8" xfId="0" applyNumberFormat="1" applyFill="1" applyBorder="1"/>
    <xf numFmtId="4" fontId="0" fillId="2" borderId="27" xfId="0" applyNumberFormat="1" applyFill="1" applyBorder="1"/>
    <xf numFmtId="4" fontId="0" fillId="0" borderId="26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23" xfId="0" applyNumberFormat="1" applyFill="1" applyBorder="1" applyProtection="1">
      <protection locked="0"/>
    </xf>
    <xf numFmtId="4" fontId="0" fillId="2" borderId="20" xfId="0" applyNumberFormat="1" applyFill="1" applyBorder="1"/>
    <xf numFmtId="4" fontId="0" fillId="2" borderId="21" xfId="0" applyNumberFormat="1" applyFill="1" applyBorder="1"/>
    <xf numFmtId="4" fontId="0" fillId="2" borderId="22" xfId="0" applyNumberFormat="1" applyFill="1" applyBorder="1"/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2" xfId="0" applyNumberFormat="1" applyFill="1" applyBorder="1" applyAlignment="1">
      <alignment horizontal="center"/>
    </xf>
    <xf numFmtId="4" fontId="0" fillId="0" borderId="19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2" borderId="7" xfId="0" applyNumberFormat="1" applyFill="1" applyBorder="1" applyAlignment="1">
      <alignment horizontal="center"/>
    </xf>
    <xf numFmtId="4" fontId="0" fillId="0" borderId="23" xfId="0" applyNumberFormat="1" applyBorder="1" applyProtection="1">
      <protection locked="0"/>
    </xf>
    <xf numFmtId="4" fontId="0" fillId="2" borderId="3" xfId="0" applyNumberFormat="1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9" borderId="3" xfId="0" applyFill="1" applyBorder="1"/>
    <xf numFmtId="0" fontId="0" fillId="0" borderId="12" xfId="0" applyFill="1" applyBorder="1" applyAlignment="1" applyProtection="1">
      <protection locked="0"/>
    </xf>
    <xf numFmtId="0" fontId="0" fillId="0" borderId="49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47" xfId="0" applyFill="1" applyBorder="1" applyAlignment="1" applyProtection="1">
      <protection locked="0"/>
    </xf>
    <xf numFmtId="0" fontId="0" fillId="0" borderId="49" xfId="0" applyBorder="1" applyAlignment="1">
      <alignment horizontal="center"/>
    </xf>
    <xf numFmtId="0" fontId="0" fillId="0" borderId="47" xfId="0" applyBorder="1" applyAlignment="1">
      <alignment horizontal="center"/>
    </xf>
    <xf numFmtId="49" fontId="0" fillId="0" borderId="53" xfId="0" applyNumberFormat="1" applyFill="1" applyBorder="1" applyAlignment="1" applyProtection="1">
      <alignment horizontal="right" vertical="top"/>
      <protection locked="0"/>
    </xf>
    <xf numFmtId="49" fontId="0" fillId="0" borderId="54" xfId="0" applyNumberFormat="1" applyFill="1" applyBorder="1" applyAlignment="1" applyProtection="1">
      <alignment horizontal="right" vertical="top"/>
      <protection locked="0"/>
    </xf>
    <xf numFmtId="49" fontId="0" fillId="0" borderId="48" xfId="0" applyNumberFormat="1" applyFill="1" applyBorder="1" applyAlignment="1" applyProtection="1">
      <protection locked="0"/>
    </xf>
    <xf numFmtId="49" fontId="0" fillId="0" borderId="46" xfId="0" applyNumberForma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3" xfId="0" applyFill="1" applyBorder="1" applyAlignment="1" applyProtection="1">
      <protection locked="0"/>
    </xf>
    <xf numFmtId="49" fontId="0" fillId="0" borderId="44" xfId="0" applyNumberFormat="1" applyFill="1" applyBorder="1" applyAlignment="1" applyProtection="1">
      <alignment horizontal="right" vertical="top"/>
      <protection locked="0"/>
    </xf>
    <xf numFmtId="49" fontId="0" fillId="0" borderId="42" xfId="0" applyNumberFormat="1" applyFill="1" applyBorder="1" applyAlignment="1" applyProtection="1">
      <alignment horizontal="right" vertical="top"/>
      <protection locked="0"/>
    </xf>
    <xf numFmtId="0" fontId="0" fillId="0" borderId="0" xfId="0" applyBorder="1" applyAlignment="1"/>
    <xf numFmtId="0" fontId="0" fillId="0" borderId="4" xfId="0" applyBorder="1" applyAlignment="1"/>
    <xf numFmtId="0" fontId="0" fillId="2" borderId="20" xfId="0" applyFill="1" applyBorder="1" applyAlignment="1"/>
    <xf numFmtId="0" fontId="0" fillId="2" borderId="21" xfId="0" applyFill="1" applyBorder="1" applyAlignment="1"/>
    <xf numFmtId="0" fontId="0" fillId="0" borderId="21" xfId="0" applyFill="1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21" xfId="0" applyBorder="1" applyAlignment="1"/>
    <xf numFmtId="4" fontId="0" fillId="2" borderId="1" xfId="0" applyNumberFormat="1" applyFill="1" applyBorder="1" applyAlignment="1"/>
    <xf numFmtId="4" fontId="0" fillId="2" borderId="2" xfId="0" applyNumberFormat="1" applyFill="1" applyBorder="1" applyAlignment="1"/>
    <xf numFmtId="4" fontId="0" fillId="2" borderId="3" xfId="0" applyNumberFormat="1" applyFill="1" applyBorder="1" applyAlignment="1"/>
    <xf numFmtId="0" fontId="0" fillId="2" borderId="39" xfId="0" applyFill="1" applyBorder="1" applyAlignment="1"/>
    <xf numFmtId="0" fontId="0" fillId="2" borderId="40" xfId="0" applyFill="1" applyBorder="1" applyAlignment="1"/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44" xfId="0" applyNumberFormat="1" applyBorder="1" applyAlignment="1" applyProtection="1">
      <alignment horizontal="right" vertical="top"/>
      <protection locked="0"/>
    </xf>
    <xf numFmtId="49" fontId="0" fillId="0" borderId="42" xfId="0" applyNumberFormat="1" applyBorder="1" applyAlignment="1" applyProtection="1">
      <alignment horizontal="right" vertical="top"/>
      <protection locked="0"/>
    </xf>
    <xf numFmtId="0" fontId="0" fillId="0" borderId="69" xfId="0" applyBorder="1" applyAlignment="1">
      <alignment horizontal="center"/>
    </xf>
    <xf numFmtId="49" fontId="0" fillId="0" borderId="62" xfId="0" applyNumberFormat="1" applyFill="1" applyBorder="1" applyAlignment="1" applyProtection="1">
      <protection locked="0"/>
    </xf>
    <xf numFmtId="0" fontId="0" fillId="0" borderId="61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49" fontId="0" fillId="0" borderId="44" xfId="0" applyNumberFormat="1" applyFill="1" applyBorder="1" applyAlignment="1" applyProtection="1">
      <protection locked="0"/>
    </xf>
    <xf numFmtId="0" fontId="0" fillId="0" borderId="45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2" borderId="37" xfId="0" applyFill="1" applyBorder="1" applyAlignment="1"/>
    <xf numFmtId="0" fontId="0" fillId="2" borderId="38" xfId="0" applyFill="1" applyBorder="1" applyAlignment="1"/>
    <xf numFmtId="0" fontId="0" fillId="2" borderId="41" xfId="0" applyFill="1" applyBorder="1" applyAlignment="1"/>
    <xf numFmtId="0" fontId="1" fillId="7" borderId="1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0" borderId="7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/>
    </xf>
    <xf numFmtId="0" fontId="1" fillId="9" borderId="58" xfId="0" applyFont="1" applyFill="1" applyBorder="1" applyAlignment="1">
      <alignment horizontal="center" vertical="center" wrapText="1"/>
    </xf>
    <xf numFmtId="0" fontId="1" fillId="9" borderId="59" xfId="0" applyFont="1" applyFill="1" applyBorder="1" applyAlignment="1">
      <alignment horizontal="center" vertical="center" wrapText="1"/>
    </xf>
    <xf numFmtId="0" fontId="1" fillId="9" borderId="6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/>
    <xf numFmtId="0" fontId="1" fillId="5" borderId="21" xfId="0" applyFont="1" applyFill="1" applyBorder="1" applyAlignment="1"/>
    <xf numFmtId="0" fontId="1" fillId="5" borderId="22" xfId="0" applyFont="1" applyFill="1" applyBorder="1" applyAlignment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0" xfId="0" applyFill="1" applyBorder="1" applyAlignment="1">
      <alignment vertical="top" wrapText="1"/>
    </xf>
    <xf numFmtId="0" fontId="0" fillId="2" borderId="52" xfId="0" applyFill="1" applyBorder="1" applyAlignment="1">
      <alignment vertical="top" wrapText="1"/>
    </xf>
    <xf numFmtId="0" fontId="0" fillId="2" borderId="51" xfId="0" applyFill="1" applyBorder="1" applyAlignment="1">
      <alignment vertical="top" wrapText="1"/>
    </xf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19" xfId="0" applyFont="1" applyFill="1" applyBorder="1" applyAlignment="1"/>
    <xf numFmtId="0" fontId="4" fillId="2" borderId="0" xfId="0" applyFont="1" applyFill="1" applyBorder="1" applyAlignment="1"/>
    <xf numFmtId="0" fontId="4" fillId="2" borderId="23" xfId="0" applyFont="1" applyFill="1" applyBorder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9" fillId="2" borderId="5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19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23" xfId="1" applyFont="1" applyFill="1" applyBorder="1" applyAlignment="1">
      <alignment horizontal="left" vertical="center" wrapText="1"/>
    </xf>
    <xf numFmtId="0" fontId="9" fillId="2" borderId="20" xfId="1" applyFont="1" applyFill="1" applyBorder="1" applyAlignment="1">
      <alignment horizontal="left" vertical="center" wrapText="1"/>
    </xf>
    <xf numFmtId="0" fontId="9" fillId="2" borderId="21" xfId="1" applyFont="1" applyFill="1" applyBorder="1" applyAlignment="1">
      <alignment horizontal="left" vertical="center" wrapText="1"/>
    </xf>
    <xf numFmtId="0" fontId="9" fillId="2" borderId="22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0" fillId="0" borderId="2" xfId="0" applyBorder="1"/>
    <xf numFmtId="49" fontId="0" fillId="0" borderId="65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28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0" fillId="9" borderId="1" xfId="0" applyFill="1" applyBorder="1" applyAlignment="1">
      <alignment horizontal="center" wrapText="1"/>
    </xf>
    <xf numFmtId="0" fontId="0" fillId="9" borderId="2" xfId="0" applyFill="1" applyBorder="1" applyAlignment="1">
      <alignment horizontal="center" wrapText="1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49" fontId="0" fillId="0" borderId="63" xfId="0" applyNumberFormat="1" applyFill="1" applyBorder="1" applyAlignment="1" applyProtection="1">
      <protection locked="0"/>
    </xf>
    <xf numFmtId="49" fontId="0" fillId="0" borderId="11" xfId="0" applyNumberFormat="1" applyFill="1" applyBorder="1" applyAlignment="1" applyProtection="1">
      <protection locked="0"/>
    </xf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49" fontId="0" fillId="0" borderId="64" xfId="0" applyNumberFormat="1" applyFill="1" applyBorder="1" applyAlignment="1" applyProtection="1">
      <protection locked="0"/>
    </xf>
    <xf numFmtId="49" fontId="0" fillId="0" borderId="14" xfId="0" applyNumberFormat="1" applyFill="1" applyBorder="1" applyAlignment="1" applyProtection="1">
      <protection locked="0"/>
    </xf>
  </cellXfs>
  <cellStyles count="2">
    <cellStyle name="Hypertextový odkaz" xfId="1" builtinId="8"/>
    <cellStyle name="Normální" xfId="0" builtinId="0"/>
  </cellStyles>
  <dxfs count="3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33617</xdr:rowOff>
    </xdr:from>
    <xdr:to>
      <xdr:col>1</xdr:col>
      <xdr:colOff>922817</xdr:colOff>
      <xdr:row>0</xdr:row>
      <xdr:rowOff>577903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33617"/>
          <a:ext cx="2137255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437029</xdr:colOff>
      <xdr:row>0</xdr:row>
      <xdr:rowOff>22411</xdr:rowOff>
    </xdr:from>
    <xdr:to>
      <xdr:col>9</xdr:col>
      <xdr:colOff>563993</xdr:colOff>
      <xdr:row>0</xdr:row>
      <xdr:rowOff>585656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029" y="22411"/>
          <a:ext cx="1045845" cy="5632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1181100</xdr:colOff>
          <xdr:row>43</xdr:row>
          <xdr:rowOff>38100</xdr:rowOff>
        </xdr:from>
        <xdr:to>
          <xdr:col>1</xdr:col>
          <xdr:colOff>883920</xdr:colOff>
          <xdr:row>43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1051560</xdr:colOff>
          <xdr:row>43</xdr:row>
          <xdr:rowOff>38100</xdr:rowOff>
        </xdr:from>
        <xdr:to>
          <xdr:col>3</xdr:col>
          <xdr:colOff>68580</xdr:colOff>
          <xdr:row>43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43</xdr:row>
          <xdr:rowOff>7620</xdr:rowOff>
        </xdr:from>
        <xdr:to>
          <xdr:col>4</xdr:col>
          <xdr:colOff>563880</xdr:colOff>
          <xdr:row>43</xdr:row>
          <xdr:rowOff>274320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43</xdr:row>
          <xdr:rowOff>7620</xdr:rowOff>
        </xdr:from>
        <xdr:to>
          <xdr:col>0</xdr:col>
          <xdr:colOff>1021080</xdr:colOff>
          <xdr:row>43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44</xdr:row>
          <xdr:rowOff>0</xdr:rowOff>
        </xdr:from>
        <xdr:to>
          <xdr:col>0</xdr:col>
          <xdr:colOff>457200</xdr:colOff>
          <xdr:row>44</xdr:row>
          <xdr:rowOff>251460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5.bin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1"/>
  <sheetViews>
    <sheetView tabSelected="1" zoomScale="80" zoomScaleNormal="80" workbookViewId="0">
      <selection activeCell="G1" sqref="G1:H1"/>
    </sheetView>
  </sheetViews>
  <sheetFormatPr defaultRowHeight="14.4" x14ac:dyDescent="0.3"/>
  <cols>
    <col min="1" max="1" width="18.5546875" customWidth="1"/>
    <col min="2" max="2" width="18.88671875" customWidth="1"/>
    <col min="3" max="3" width="11" bestFit="1" customWidth="1"/>
    <col min="4" max="4" width="13.109375" customWidth="1"/>
    <col min="5" max="5" width="10.88671875" bestFit="1" customWidth="1"/>
    <col min="6" max="6" width="14.44140625" customWidth="1"/>
    <col min="7" max="7" width="18.44140625" customWidth="1"/>
    <col min="8" max="8" width="11.33203125" customWidth="1"/>
    <col min="9" max="20" width="13.6640625" customWidth="1"/>
  </cols>
  <sheetData>
    <row r="1" spans="1:20" ht="49.5" customHeight="1" thickBot="1" x14ac:dyDescent="0.35">
      <c r="A1" s="65"/>
      <c r="B1" s="65"/>
      <c r="C1" s="184" t="s">
        <v>57</v>
      </c>
      <c r="D1" s="184"/>
      <c r="E1" s="184"/>
      <c r="F1" s="184"/>
      <c r="G1" s="185" t="s">
        <v>82</v>
      </c>
      <c r="H1" s="185"/>
      <c r="I1" s="205"/>
      <c r="J1" s="206"/>
      <c r="M1" s="44"/>
      <c r="N1" s="41"/>
    </row>
    <row r="2" spans="1:20" ht="36.75" customHeight="1" thickBot="1" x14ac:dyDescent="0.35">
      <c r="A2" s="186" t="s">
        <v>60</v>
      </c>
      <c r="B2" s="187"/>
      <c r="C2" s="187"/>
      <c r="D2" s="187"/>
      <c r="E2" s="187"/>
      <c r="F2" s="187"/>
      <c r="G2" s="187"/>
      <c r="H2" s="187"/>
      <c r="I2" s="187"/>
      <c r="J2" s="188"/>
      <c r="N2" s="41"/>
    </row>
    <row r="3" spans="1:20" ht="13.5" customHeight="1" thickTop="1" thickBot="1" x14ac:dyDescent="0.35">
      <c r="A3" s="195"/>
      <c r="B3" s="196"/>
      <c r="C3" s="196"/>
      <c r="D3" s="196"/>
      <c r="E3" s="196"/>
      <c r="F3" s="196"/>
      <c r="G3" s="196"/>
      <c r="H3" s="196"/>
      <c r="I3" s="196"/>
      <c r="J3" s="197"/>
      <c r="N3" s="41"/>
    </row>
    <row r="4" spans="1:20" ht="22.5" customHeight="1" thickTop="1" thickBot="1" x14ac:dyDescent="0.35">
      <c r="A4" s="189" t="s">
        <v>59</v>
      </c>
      <c r="B4" s="190"/>
      <c r="C4" s="190"/>
      <c r="D4" s="190"/>
      <c r="E4" s="190"/>
      <c r="F4" s="190"/>
      <c r="G4" s="190"/>
      <c r="H4" s="190"/>
      <c r="I4" s="190"/>
      <c r="J4" s="191"/>
      <c r="N4" s="43"/>
    </row>
    <row r="5" spans="1:20" ht="15.6" thickTop="1" thickBot="1" x14ac:dyDescent="0.35">
      <c r="A5" s="192" t="s">
        <v>52</v>
      </c>
      <c r="B5" s="193"/>
      <c r="C5" s="193"/>
      <c r="D5" s="193"/>
      <c r="E5" s="193"/>
      <c r="F5" s="193"/>
      <c r="G5" s="193"/>
      <c r="H5" s="193"/>
      <c r="I5" s="193"/>
      <c r="J5" s="194"/>
      <c r="N5" s="42"/>
      <c r="O5" s="269" t="s">
        <v>76</v>
      </c>
      <c r="P5" s="270"/>
      <c r="Q5" s="118">
        <v>26.242000000000001</v>
      </c>
    </row>
    <row r="6" spans="1:20" ht="15.6" thickTop="1" thickBot="1" x14ac:dyDescent="0.35">
      <c r="A6" s="9"/>
      <c r="B6" s="10"/>
      <c r="C6" s="62"/>
      <c r="D6" s="91"/>
      <c r="E6" s="91"/>
      <c r="F6" s="62"/>
      <c r="G6" s="10"/>
      <c r="H6" s="10"/>
      <c r="I6" s="201" t="s">
        <v>49</v>
      </c>
      <c r="J6" s="202"/>
      <c r="K6" s="202"/>
      <c r="L6" s="202"/>
      <c r="M6" s="181" t="s">
        <v>24</v>
      </c>
      <c r="N6" s="182"/>
      <c r="O6" s="182"/>
      <c r="P6" s="183"/>
      <c r="Q6" s="172" t="s">
        <v>25</v>
      </c>
      <c r="R6" s="173"/>
      <c r="S6" s="173"/>
      <c r="T6" s="174"/>
    </row>
    <row r="7" spans="1:20" ht="92.25" customHeight="1" thickTop="1" thickBot="1" x14ac:dyDescent="0.35">
      <c r="A7" s="82" t="s">
        <v>73</v>
      </c>
      <c r="B7" s="90" t="s">
        <v>77</v>
      </c>
      <c r="C7" s="48" t="s">
        <v>6</v>
      </c>
      <c r="D7" s="198" t="s">
        <v>7</v>
      </c>
      <c r="E7" s="199"/>
      <c r="F7" s="200"/>
      <c r="G7" s="198" t="s">
        <v>2</v>
      </c>
      <c r="H7" s="200"/>
      <c r="I7" s="11" t="s">
        <v>10</v>
      </c>
      <c r="J7" s="11" t="s">
        <v>66</v>
      </c>
      <c r="K7" s="11" t="s">
        <v>67</v>
      </c>
      <c r="L7" s="12" t="s">
        <v>9</v>
      </c>
      <c r="M7" s="11" t="s">
        <v>10</v>
      </c>
      <c r="N7" s="11" t="s">
        <v>66</v>
      </c>
      <c r="O7" s="11" t="s">
        <v>67</v>
      </c>
      <c r="P7" s="11" t="s">
        <v>9</v>
      </c>
      <c r="Q7" s="11" t="s">
        <v>10</v>
      </c>
      <c r="R7" s="11" t="s">
        <v>66</v>
      </c>
      <c r="S7" s="11" t="s">
        <v>67</v>
      </c>
      <c r="T7" s="11" t="s">
        <v>9</v>
      </c>
    </row>
    <row r="8" spans="1:20" ht="15.6" thickTop="1" thickBot="1" x14ac:dyDescent="0.35">
      <c r="A8" s="83"/>
      <c r="B8" s="3"/>
      <c r="C8" s="178" t="s">
        <v>11</v>
      </c>
      <c r="D8" s="179"/>
      <c r="E8" s="179"/>
      <c r="F8" s="179"/>
      <c r="G8" s="179"/>
      <c r="H8" s="180"/>
      <c r="I8" s="143"/>
      <c r="J8" s="144"/>
      <c r="K8" s="144"/>
      <c r="L8" s="144"/>
      <c r="M8" s="143"/>
      <c r="N8" s="144"/>
      <c r="O8" s="144"/>
      <c r="P8" s="145"/>
      <c r="Q8" s="143"/>
      <c r="R8" s="144"/>
      <c r="S8" s="144"/>
      <c r="T8" s="145"/>
    </row>
    <row r="9" spans="1:20" ht="15.6" thickTop="1" thickBot="1" x14ac:dyDescent="0.35">
      <c r="A9" s="84"/>
      <c r="B9" s="45">
        <v>43830</v>
      </c>
      <c r="C9" s="47">
        <v>123456678</v>
      </c>
      <c r="D9" s="129" t="s">
        <v>16</v>
      </c>
      <c r="E9" s="129"/>
      <c r="F9" s="129"/>
      <c r="G9" s="129" t="s">
        <v>15</v>
      </c>
      <c r="H9" s="130"/>
      <c r="I9" s="92">
        <v>1</v>
      </c>
      <c r="J9" s="93">
        <v>9</v>
      </c>
      <c r="K9" s="93">
        <v>1</v>
      </c>
      <c r="L9" s="94" t="s">
        <v>13</v>
      </c>
      <c r="M9" s="112"/>
      <c r="N9" s="113"/>
      <c r="O9" s="113"/>
      <c r="P9" s="114" t="s">
        <v>13</v>
      </c>
      <c r="Q9" s="112"/>
      <c r="R9" s="113"/>
      <c r="S9" s="113"/>
      <c r="T9" s="114" t="s">
        <v>13</v>
      </c>
    </row>
    <row r="10" spans="1:20" ht="15.6" thickTop="1" thickBot="1" x14ac:dyDescent="0.35">
      <c r="A10" s="85"/>
      <c r="B10" s="3"/>
      <c r="C10" s="150" t="s">
        <v>4</v>
      </c>
      <c r="D10" s="144"/>
      <c r="E10" s="144"/>
      <c r="F10" s="144"/>
      <c r="G10" s="144"/>
      <c r="H10" s="151"/>
      <c r="I10" s="147"/>
      <c r="J10" s="148"/>
      <c r="K10" s="148"/>
      <c r="L10" s="148"/>
      <c r="M10" s="147"/>
      <c r="N10" s="148"/>
      <c r="O10" s="148"/>
      <c r="P10" s="149"/>
      <c r="Q10" s="147"/>
      <c r="R10" s="148"/>
      <c r="S10" s="148"/>
      <c r="T10" s="149"/>
    </row>
    <row r="11" spans="1:20" ht="15" thickTop="1" x14ac:dyDescent="0.3">
      <c r="A11" s="86" t="s">
        <v>74</v>
      </c>
      <c r="B11" s="46" t="s">
        <v>71</v>
      </c>
      <c r="C11" s="47"/>
      <c r="D11" s="129"/>
      <c r="E11" s="129"/>
      <c r="F11" s="129"/>
      <c r="G11" s="129"/>
      <c r="H11" s="130"/>
      <c r="I11" s="95"/>
      <c r="J11" s="93"/>
      <c r="K11" s="93"/>
      <c r="L11" s="96"/>
      <c r="M11" s="112"/>
      <c r="N11" s="113"/>
      <c r="O11" s="113"/>
      <c r="P11" s="115"/>
      <c r="Q11" s="112"/>
      <c r="R11" s="113"/>
      <c r="S11" s="113"/>
      <c r="T11" s="115"/>
    </row>
    <row r="12" spans="1:20" x14ac:dyDescent="0.3">
      <c r="A12" s="87"/>
      <c r="C12" s="47"/>
      <c r="D12" s="129"/>
      <c r="E12" s="129"/>
      <c r="F12" s="129"/>
      <c r="G12" s="129"/>
      <c r="H12" s="177"/>
      <c r="I12" s="97"/>
      <c r="J12" s="93"/>
      <c r="K12" s="93"/>
      <c r="L12" s="93"/>
      <c r="M12" s="112"/>
      <c r="N12" s="113"/>
      <c r="O12" s="113"/>
      <c r="P12" s="115"/>
      <c r="Q12" s="112"/>
      <c r="R12" s="113"/>
      <c r="S12" s="113"/>
      <c r="T12" s="115"/>
    </row>
    <row r="13" spans="1:20" x14ac:dyDescent="0.3">
      <c r="A13" s="87"/>
      <c r="C13" s="47"/>
      <c r="D13" s="129"/>
      <c r="E13" s="129"/>
      <c r="F13" s="129"/>
      <c r="G13" s="129"/>
      <c r="H13" s="130"/>
      <c r="I13" s="97"/>
      <c r="J13" s="93"/>
      <c r="K13" s="93"/>
      <c r="L13" s="93"/>
      <c r="M13" s="112"/>
      <c r="N13" s="113"/>
      <c r="O13" s="113"/>
      <c r="P13" s="115"/>
      <c r="Q13" s="112"/>
      <c r="R13" s="113"/>
      <c r="S13" s="113"/>
      <c r="T13" s="115"/>
    </row>
    <row r="14" spans="1:20" x14ac:dyDescent="0.3">
      <c r="A14" s="87"/>
      <c r="C14" s="47"/>
      <c r="D14" s="129"/>
      <c r="E14" s="129"/>
      <c r="F14" s="129"/>
      <c r="G14" s="129"/>
      <c r="H14" s="130"/>
      <c r="I14" s="97"/>
      <c r="J14" s="93"/>
      <c r="K14" s="93"/>
      <c r="L14" s="93"/>
      <c r="M14" s="112"/>
      <c r="N14" s="113"/>
      <c r="O14" s="113"/>
      <c r="P14" s="115"/>
      <c r="Q14" s="112"/>
      <c r="R14" s="113"/>
      <c r="S14" s="113"/>
      <c r="T14" s="115"/>
    </row>
    <row r="15" spans="1:20" x14ac:dyDescent="0.3">
      <c r="A15" s="87"/>
      <c r="C15" s="47"/>
      <c r="D15" s="129"/>
      <c r="E15" s="129"/>
      <c r="F15" s="129"/>
      <c r="G15" s="129"/>
      <c r="H15" s="130"/>
      <c r="I15" s="97"/>
      <c r="J15" s="93"/>
      <c r="K15" s="93"/>
      <c r="L15" s="93"/>
      <c r="M15" s="112"/>
      <c r="N15" s="113"/>
      <c r="O15" s="113"/>
      <c r="P15" s="115"/>
      <c r="Q15" s="112"/>
      <c r="R15" s="113"/>
      <c r="S15" s="113"/>
      <c r="T15" s="115"/>
    </row>
    <row r="16" spans="1:20" x14ac:dyDescent="0.3">
      <c r="A16" s="87"/>
      <c r="C16" s="47"/>
      <c r="D16" s="129"/>
      <c r="E16" s="129"/>
      <c r="F16" s="129"/>
      <c r="G16" s="129"/>
      <c r="H16" s="130"/>
      <c r="I16" s="97"/>
      <c r="J16" s="93"/>
      <c r="K16" s="93"/>
      <c r="L16" s="93"/>
      <c r="M16" s="112"/>
      <c r="N16" s="113"/>
      <c r="O16" s="113"/>
      <c r="P16" s="115"/>
      <c r="Q16" s="112"/>
      <c r="R16" s="113"/>
      <c r="S16" s="113"/>
      <c r="T16" s="115"/>
    </row>
    <row r="17" spans="1:20" x14ac:dyDescent="0.3">
      <c r="A17" s="87"/>
      <c r="C17" s="47"/>
      <c r="D17" s="129"/>
      <c r="E17" s="129"/>
      <c r="F17" s="129"/>
      <c r="G17" s="129"/>
      <c r="H17" s="130"/>
      <c r="I17" s="97"/>
      <c r="J17" s="93"/>
      <c r="K17" s="93"/>
      <c r="L17" s="93"/>
      <c r="M17" s="112"/>
      <c r="N17" s="113"/>
      <c r="O17" s="113"/>
      <c r="P17" s="115"/>
      <c r="Q17" s="112"/>
      <c r="R17" s="113"/>
      <c r="S17" s="113"/>
      <c r="T17" s="115"/>
    </row>
    <row r="18" spans="1:20" x14ac:dyDescent="0.3">
      <c r="A18" s="87"/>
      <c r="C18" s="47"/>
      <c r="D18" s="129"/>
      <c r="E18" s="129"/>
      <c r="F18" s="129"/>
      <c r="G18" s="129"/>
      <c r="H18" s="130"/>
      <c r="I18" s="97"/>
      <c r="J18" s="93"/>
      <c r="K18" s="93"/>
      <c r="L18" s="93"/>
      <c r="M18" s="112"/>
      <c r="N18" s="113"/>
      <c r="O18" s="113"/>
      <c r="P18" s="115"/>
      <c r="Q18" s="112"/>
      <c r="R18" s="113"/>
      <c r="S18" s="113"/>
      <c r="T18" s="115"/>
    </row>
    <row r="19" spans="1:20" x14ac:dyDescent="0.3">
      <c r="A19" s="87"/>
      <c r="C19" s="47"/>
      <c r="D19" s="129"/>
      <c r="E19" s="204"/>
      <c r="F19" s="204"/>
      <c r="G19" s="129"/>
      <c r="H19" s="203"/>
      <c r="I19" s="97"/>
      <c r="J19" s="93"/>
      <c r="K19" s="93"/>
      <c r="L19" s="93"/>
      <c r="M19" s="112"/>
      <c r="N19" s="113"/>
      <c r="O19" s="113"/>
      <c r="P19" s="115"/>
      <c r="Q19" s="112"/>
      <c r="R19" s="113"/>
      <c r="S19" s="113"/>
      <c r="T19" s="115"/>
    </row>
    <row r="20" spans="1:20" ht="15" thickBot="1" x14ac:dyDescent="0.35">
      <c r="A20" s="88"/>
      <c r="C20" s="47"/>
      <c r="D20" s="129"/>
      <c r="E20" s="129"/>
      <c r="F20" s="129"/>
      <c r="G20" s="129"/>
      <c r="H20" s="130"/>
      <c r="I20" s="98"/>
      <c r="J20" s="93"/>
      <c r="K20" s="93"/>
      <c r="L20" s="93"/>
      <c r="M20" s="112"/>
      <c r="N20" s="113"/>
      <c r="O20" s="113"/>
      <c r="P20" s="115"/>
      <c r="Q20" s="112"/>
      <c r="R20" s="113"/>
      <c r="S20" s="113"/>
      <c r="T20" s="115"/>
    </row>
    <row r="21" spans="1:20" ht="15.6" thickTop="1" thickBot="1" x14ac:dyDescent="0.35">
      <c r="A21" s="89"/>
      <c r="B21" s="3"/>
      <c r="C21" s="150" t="s">
        <v>5</v>
      </c>
      <c r="D21" s="144"/>
      <c r="E21" s="144"/>
      <c r="F21" s="144"/>
      <c r="G21" s="144"/>
      <c r="H21" s="151"/>
      <c r="I21" s="147"/>
      <c r="J21" s="148"/>
      <c r="K21" s="148"/>
      <c r="L21" s="148"/>
      <c r="M21" s="147"/>
      <c r="N21" s="148"/>
      <c r="O21" s="148"/>
      <c r="P21" s="149"/>
      <c r="Q21" s="147"/>
      <c r="R21" s="148"/>
      <c r="S21" s="148"/>
      <c r="T21" s="149"/>
    </row>
    <row r="22" spans="1:20" ht="15" thickTop="1" x14ac:dyDescent="0.3">
      <c r="A22" s="166" t="s">
        <v>74</v>
      </c>
      <c r="B22" s="131" t="s">
        <v>71</v>
      </c>
      <c r="C22" s="175"/>
      <c r="D22" s="142"/>
      <c r="E22" s="142"/>
      <c r="F22" s="142"/>
      <c r="G22" s="142"/>
      <c r="H22" s="176"/>
      <c r="I22" s="95"/>
      <c r="J22" s="96"/>
      <c r="K22" s="96"/>
      <c r="L22" s="99"/>
      <c r="M22" s="95"/>
      <c r="N22" s="96"/>
      <c r="O22" s="96"/>
      <c r="P22" s="99"/>
      <c r="Q22" s="95"/>
      <c r="R22" s="96"/>
      <c r="S22" s="96"/>
      <c r="T22" s="99"/>
    </row>
    <row r="23" spans="1:20" x14ac:dyDescent="0.3">
      <c r="A23" s="167"/>
      <c r="B23" s="132"/>
      <c r="C23" s="128"/>
      <c r="D23" s="121"/>
      <c r="E23" s="121"/>
      <c r="F23" s="121"/>
      <c r="G23" s="121"/>
      <c r="H23" s="122"/>
      <c r="I23" s="100">
        <f>I22*$L$22/100</f>
        <v>0</v>
      </c>
      <c r="J23" s="101">
        <f>J22*$L$22/100</f>
        <v>0</v>
      </c>
      <c r="K23" s="101">
        <f>K22*$L$22/100</f>
        <v>0</v>
      </c>
      <c r="L23" s="102"/>
      <c r="M23" s="100">
        <f>M22*$P$22/100</f>
        <v>0</v>
      </c>
      <c r="N23" s="101">
        <f t="shared" ref="N23" si="0">N22*$P$22/100</f>
        <v>0</v>
      </c>
      <c r="O23" s="101">
        <f>O22*$P$22/100</f>
        <v>0</v>
      </c>
      <c r="P23" s="102"/>
      <c r="Q23" s="100">
        <f>Q22*$T$22/100</f>
        <v>0</v>
      </c>
      <c r="R23" s="101">
        <f t="shared" ref="R23:S23" si="1">R22*$T$22/100</f>
        <v>0</v>
      </c>
      <c r="S23" s="101">
        <f t="shared" si="1"/>
        <v>0</v>
      </c>
      <c r="T23" s="102"/>
    </row>
    <row r="24" spans="1:20" x14ac:dyDescent="0.3">
      <c r="A24" s="123"/>
      <c r="B24" s="125"/>
      <c r="C24" s="127"/>
      <c r="D24" s="119"/>
      <c r="E24" s="119"/>
      <c r="F24" s="119"/>
      <c r="G24" s="119"/>
      <c r="H24" s="120"/>
      <c r="I24" s="103"/>
      <c r="J24" s="104"/>
      <c r="K24" s="104"/>
      <c r="L24" s="105"/>
      <c r="M24" s="103"/>
      <c r="N24" s="104"/>
      <c r="O24" s="104"/>
      <c r="P24" s="105"/>
      <c r="Q24" s="103"/>
      <c r="R24" s="104"/>
      <c r="S24" s="104"/>
      <c r="T24" s="105"/>
    </row>
    <row r="25" spans="1:20" x14ac:dyDescent="0.3">
      <c r="A25" s="124"/>
      <c r="B25" s="126"/>
      <c r="C25" s="128"/>
      <c r="D25" s="121"/>
      <c r="E25" s="121"/>
      <c r="F25" s="121"/>
      <c r="G25" s="121"/>
      <c r="H25" s="122"/>
      <c r="I25" s="100">
        <f>I24*$L$24/100</f>
        <v>0</v>
      </c>
      <c r="J25" s="101">
        <f>J24*$L$24/100</f>
        <v>0</v>
      </c>
      <c r="K25" s="101">
        <f>K24*$L$24/100</f>
        <v>0</v>
      </c>
      <c r="L25" s="102"/>
      <c r="M25" s="100">
        <f>M24*$P$24/100</f>
        <v>0</v>
      </c>
      <c r="N25" s="101">
        <f>N24*$P$24/100</f>
        <v>0</v>
      </c>
      <c r="O25" s="101">
        <f>O24*$P$24/100</f>
        <v>0</v>
      </c>
      <c r="P25" s="102"/>
      <c r="Q25" s="100">
        <f>Q24*$T$24/100</f>
        <v>0</v>
      </c>
      <c r="R25" s="101">
        <f>R24*$T$24/100</f>
        <v>0</v>
      </c>
      <c r="S25" s="101">
        <f>S24*$T$24/100</f>
        <v>0</v>
      </c>
      <c r="T25" s="102"/>
    </row>
    <row r="26" spans="1:20" x14ac:dyDescent="0.3">
      <c r="A26" s="123"/>
      <c r="B26" s="125"/>
      <c r="C26" s="127"/>
      <c r="D26" s="119"/>
      <c r="E26" s="119"/>
      <c r="F26" s="119"/>
      <c r="G26" s="119"/>
      <c r="H26" s="120"/>
      <c r="I26" s="103"/>
      <c r="J26" s="104"/>
      <c r="K26" s="104"/>
      <c r="L26" s="105"/>
      <c r="M26" s="103"/>
      <c r="N26" s="104"/>
      <c r="O26" s="104"/>
      <c r="P26" s="105"/>
      <c r="Q26" s="103"/>
      <c r="R26" s="104"/>
      <c r="S26" s="104"/>
      <c r="T26" s="105"/>
    </row>
    <row r="27" spans="1:20" x14ac:dyDescent="0.3">
      <c r="A27" s="124"/>
      <c r="B27" s="126"/>
      <c r="C27" s="128"/>
      <c r="D27" s="121"/>
      <c r="E27" s="121"/>
      <c r="F27" s="121"/>
      <c r="G27" s="121"/>
      <c r="H27" s="122"/>
      <c r="I27" s="100">
        <f>I26*$L$26/100</f>
        <v>0</v>
      </c>
      <c r="J27" s="101">
        <f>J26*$L$26/100</f>
        <v>0</v>
      </c>
      <c r="K27" s="101">
        <f>K26*$L$26/100</f>
        <v>0</v>
      </c>
      <c r="L27" s="102"/>
      <c r="M27" s="100">
        <f>M26*$P$26/100</f>
        <v>0</v>
      </c>
      <c r="N27" s="101">
        <f>N26*$P$26/100</f>
        <v>0</v>
      </c>
      <c r="O27" s="101">
        <f>O26*$P$26/100</f>
        <v>0</v>
      </c>
      <c r="P27" s="102"/>
      <c r="Q27" s="100">
        <f>Q26*$T$26/100</f>
        <v>0</v>
      </c>
      <c r="R27" s="101">
        <f>R26*$T$26/100</f>
        <v>0</v>
      </c>
      <c r="S27" s="101">
        <f>S26*$T$26/100</f>
        <v>0</v>
      </c>
      <c r="T27" s="102"/>
    </row>
    <row r="28" spans="1:20" x14ac:dyDescent="0.3">
      <c r="A28" s="123"/>
      <c r="B28" s="125"/>
      <c r="C28" s="127"/>
      <c r="D28" s="119"/>
      <c r="E28" s="119"/>
      <c r="F28" s="119"/>
      <c r="G28" s="119"/>
      <c r="H28" s="120"/>
      <c r="I28" s="103"/>
      <c r="J28" s="104"/>
      <c r="K28" s="104"/>
      <c r="L28" s="105"/>
      <c r="M28" s="103"/>
      <c r="N28" s="104"/>
      <c r="O28" s="104"/>
      <c r="P28" s="105"/>
      <c r="Q28" s="103"/>
      <c r="R28" s="104"/>
      <c r="S28" s="104"/>
      <c r="T28" s="105"/>
    </row>
    <row r="29" spans="1:20" x14ac:dyDescent="0.3">
      <c r="A29" s="124"/>
      <c r="B29" s="126"/>
      <c r="C29" s="128"/>
      <c r="D29" s="121"/>
      <c r="E29" s="121"/>
      <c r="F29" s="121"/>
      <c r="G29" s="121"/>
      <c r="H29" s="122"/>
      <c r="I29" s="100">
        <f>I28*$L$28/100</f>
        <v>0</v>
      </c>
      <c r="J29" s="101">
        <f>J28*$L$28/100</f>
        <v>0</v>
      </c>
      <c r="K29" s="101">
        <f>K28*$L$28/100</f>
        <v>0</v>
      </c>
      <c r="L29" s="102"/>
      <c r="M29" s="100">
        <f>M28*$P$28/100</f>
        <v>0</v>
      </c>
      <c r="N29" s="101">
        <f>N28*$P$28/100</f>
        <v>0</v>
      </c>
      <c r="O29" s="101">
        <f>O28*$P$28/100</f>
        <v>0</v>
      </c>
      <c r="P29" s="102"/>
      <c r="Q29" s="100">
        <f>Q28*$T$28/100</f>
        <v>0</v>
      </c>
      <c r="R29" s="101">
        <f>R28*$T$28/100</f>
        <v>0</v>
      </c>
      <c r="S29" s="101">
        <f>S28*$T$28/100</f>
        <v>0</v>
      </c>
      <c r="T29" s="102"/>
    </row>
    <row r="30" spans="1:20" x14ac:dyDescent="0.3">
      <c r="A30" s="123"/>
      <c r="B30" s="125"/>
      <c r="C30" s="127"/>
      <c r="D30" s="119"/>
      <c r="E30" s="119"/>
      <c r="F30" s="119"/>
      <c r="G30" s="119"/>
      <c r="H30" s="120"/>
      <c r="I30" s="103"/>
      <c r="J30" s="104"/>
      <c r="K30" s="104"/>
      <c r="L30" s="105"/>
      <c r="M30" s="103"/>
      <c r="N30" s="104"/>
      <c r="O30" s="104"/>
      <c r="P30" s="105"/>
      <c r="Q30" s="103"/>
      <c r="R30" s="104"/>
      <c r="S30" s="104"/>
      <c r="T30" s="105"/>
    </row>
    <row r="31" spans="1:20" x14ac:dyDescent="0.3">
      <c r="A31" s="124"/>
      <c r="B31" s="126"/>
      <c r="C31" s="128"/>
      <c r="D31" s="121"/>
      <c r="E31" s="121"/>
      <c r="F31" s="121"/>
      <c r="G31" s="121"/>
      <c r="H31" s="122"/>
      <c r="I31" s="100">
        <f>I30*$L$30/100</f>
        <v>0</v>
      </c>
      <c r="J31" s="101">
        <f>J30*$L$30/100</f>
        <v>0</v>
      </c>
      <c r="K31" s="101">
        <f>K30*$L$30/100</f>
        <v>0</v>
      </c>
      <c r="L31" s="102"/>
      <c r="M31" s="100">
        <f>M30*$P$30/100</f>
        <v>0</v>
      </c>
      <c r="N31" s="101">
        <f>N30*$P$30/100</f>
        <v>0</v>
      </c>
      <c r="O31" s="101">
        <f>O30*$P$30/100</f>
        <v>0</v>
      </c>
      <c r="P31" s="102"/>
      <c r="Q31" s="100">
        <f>Q30*$T$30/100</f>
        <v>0</v>
      </c>
      <c r="R31" s="101">
        <f>R30*$T$30/100</f>
        <v>0</v>
      </c>
      <c r="S31" s="101">
        <f>S30*$T$30/100</f>
        <v>0</v>
      </c>
      <c r="T31" s="102"/>
    </row>
    <row r="32" spans="1:20" x14ac:dyDescent="0.3">
      <c r="A32" s="123"/>
      <c r="B32" s="125"/>
      <c r="C32" s="127"/>
      <c r="D32" s="119"/>
      <c r="E32" s="119"/>
      <c r="F32" s="119"/>
      <c r="G32" s="119"/>
      <c r="H32" s="120"/>
      <c r="I32" s="103"/>
      <c r="J32" s="104"/>
      <c r="K32" s="104"/>
      <c r="L32" s="105"/>
      <c r="M32" s="103"/>
      <c r="N32" s="104"/>
      <c r="O32" s="104"/>
      <c r="P32" s="105"/>
      <c r="Q32" s="103"/>
      <c r="R32" s="104"/>
      <c r="S32" s="104"/>
      <c r="T32" s="105"/>
    </row>
    <row r="33" spans="1:20" x14ac:dyDescent="0.3">
      <c r="A33" s="124"/>
      <c r="B33" s="126"/>
      <c r="C33" s="128"/>
      <c r="D33" s="121"/>
      <c r="E33" s="121"/>
      <c r="F33" s="121"/>
      <c r="G33" s="121"/>
      <c r="H33" s="122"/>
      <c r="I33" s="100">
        <f>I32*$L$32/100</f>
        <v>0</v>
      </c>
      <c r="J33" s="101">
        <f>J32*$L$32/100</f>
        <v>0</v>
      </c>
      <c r="K33" s="101">
        <f>K32*$L$32/100</f>
        <v>0</v>
      </c>
      <c r="L33" s="102"/>
      <c r="M33" s="100">
        <f>M32*$P$32/100</f>
        <v>0</v>
      </c>
      <c r="N33" s="101">
        <f t="shared" ref="N33" si="2">N32*$P$32/100</f>
        <v>0</v>
      </c>
      <c r="O33" s="101">
        <f>O32*$P$32/100</f>
        <v>0</v>
      </c>
      <c r="P33" s="102"/>
      <c r="Q33" s="100">
        <f>Q32*$T$32/100</f>
        <v>0</v>
      </c>
      <c r="R33" s="101">
        <f>R32*$T$32/100</f>
        <v>0</v>
      </c>
      <c r="S33" s="101">
        <f>S32*$T$32/100</f>
        <v>0</v>
      </c>
      <c r="T33" s="102"/>
    </row>
    <row r="34" spans="1:20" x14ac:dyDescent="0.3">
      <c r="A34" s="123"/>
      <c r="B34" s="125"/>
      <c r="C34" s="127"/>
      <c r="D34" s="119"/>
      <c r="E34" s="119"/>
      <c r="F34" s="119"/>
      <c r="G34" s="119"/>
      <c r="H34" s="120"/>
      <c r="I34" s="103"/>
      <c r="J34" s="104"/>
      <c r="K34" s="104"/>
      <c r="L34" s="105"/>
      <c r="M34" s="103"/>
      <c r="N34" s="104"/>
      <c r="O34" s="104"/>
      <c r="P34" s="105"/>
      <c r="Q34" s="103"/>
      <c r="R34" s="104"/>
      <c r="S34" s="104"/>
      <c r="T34" s="105"/>
    </row>
    <row r="35" spans="1:20" x14ac:dyDescent="0.3">
      <c r="A35" s="124"/>
      <c r="B35" s="126"/>
      <c r="C35" s="128"/>
      <c r="D35" s="121"/>
      <c r="E35" s="121"/>
      <c r="F35" s="121"/>
      <c r="G35" s="121"/>
      <c r="H35" s="122"/>
      <c r="I35" s="100">
        <f>I34*$L$34/100</f>
        <v>0</v>
      </c>
      <c r="J35" s="101">
        <f>J34*$L$34/100</f>
        <v>0</v>
      </c>
      <c r="K35" s="101">
        <f>K34*$L$34/100</f>
        <v>0</v>
      </c>
      <c r="L35" s="102"/>
      <c r="M35" s="100">
        <f>M34*$P$34/100</f>
        <v>0</v>
      </c>
      <c r="N35" s="101">
        <f t="shared" ref="N35" si="3">N34*$P$34/100</f>
        <v>0</v>
      </c>
      <c r="O35" s="101">
        <f>O34*$P$34/100</f>
        <v>0</v>
      </c>
      <c r="P35" s="102"/>
      <c r="Q35" s="100">
        <f>Q34*$T$34/100</f>
        <v>0</v>
      </c>
      <c r="R35" s="101">
        <f>R34*$T$34/100</f>
        <v>0</v>
      </c>
      <c r="S35" s="101">
        <f>S34*$T$34/100</f>
        <v>0</v>
      </c>
      <c r="T35" s="102"/>
    </row>
    <row r="36" spans="1:20" x14ac:dyDescent="0.3">
      <c r="A36" s="123"/>
      <c r="B36" s="125"/>
      <c r="C36" s="127"/>
      <c r="D36" s="119"/>
      <c r="E36" s="119"/>
      <c r="F36" s="119"/>
      <c r="G36" s="119"/>
      <c r="H36" s="120"/>
      <c r="I36" s="103"/>
      <c r="J36" s="104"/>
      <c r="K36" s="104"/>
      <c r="L36" s="105"/>
      <c r="M36" s="103"/>
      <c r="N36" s="104"/>
      <c r="O36" s="104"/>
      <c r="P36" s="105"/>
      <c r="Q36" s="103"/>
      <c r="R36" s="104"/>
      <c r="S36" s="104"/>
      <c r="T36" s="105"/>
    </row>
    <row r="37" spans="1:20" x14ac:dyDescent="0.3">
      <c r="A37" s="124"/>
      <c r="B37" s="126"/>
      <c r="C37" s="128"/>
      <c r="D37" s="121"/>
      <c r="E37" s="121"/>
      <c r="F37" s="121"/>
      <c r="G37" s="121"/>
      <c r="H37" s="122"/>
      <c r="I37" s="100">
        <f>I36*$L$36/100</f>
        <v>0</v>
      </c>
      <c r="J37" s="101">
        <f>J36*$L$36/100</f>
        <v>0</v>
      </c>
      <c r="K37" s="101">
        <f>K36*$L$36/100</f>
        <v>0</v>
      </c>
      <c r="L37" s="102"/>
      <c r="M37" s="100">
        <f>M36*$P$36/100</f>
        <v>0</v>
      </c>
      <c r="N37" s="101">
        <f t="shared" ref="N37" si="4">N36*$P$36/100</f>
        <v>0</v>
      </c>
      <c r="O37" s="101">
        <f>O36*$P$36/100</f>
        <v>0</v>
      </c>
      <c r="P37" s="102"/>
      <c r="Q37" s="100">
        <f>Q36*$T$36/100</f>
        <v>0</v>
      </c>
      <c r="R37" s="101">
        <f>R36*$T$36/100</f>
        <v>0</v>
      </c>
      <c r="S37" s="101">
        <f>S36*$T$36/100</f>
        <v>0</v>
      </c>
      <c r="T37" s="102"/>
    </row>
    <row r="38" spans="1:20" x14ac:dyDescent="0.3">
      <c r="A38" s="123"/>
      <c r="B38" s="125"/>
      <c r="C38" s="127"/>
      <c r="D38" s="119"/>
      <c r="E38" s="119"/>
      <c r="F38" s="119"/>
      <c r="G38" s="119"/>
      <c r="H38" s="120"/>
      <c r="I38" s="103"/>
      <c r="J38" s="104"/>
      <c r="K38" s="104"/>
      <c r="L38" s="105"/>
      <c r="M38" s="103"/>
      <c r="N38" s="104"/>
      <c r="O38" s="104"/>
      <c r="P38" s="105"/>
      <c r="Q38" s="103"/>
      <c r="R38" s="104"/>
      <c r="S38" s="104"/>
      <c r="T38" s="105"/>
    </row>
    <row r="39" spans="1:20" x14ac:dyDescent="0.3">
      <c r="A39" s="124"/>
      <c r="B39" s="126"/>
      <c r="C39" s="128"/>
      <c r="D39" s="121"/>
      <c r="E39" s="121"/>
      <c r="F39" s="121"/>
      <c r="G39" s="121"/>
      <c r="H39" s="122"/>
      <c r="I39" s="100">
        <f>I38*$L$38/100</f>
        <v>0</v>
      </c>
      <c r="J39" s="101">
        <f>J38*$L$38/100</f>
        <v>0</v>
      </c>
      <c r="K39" s="101">
        <f>K38*$L$38/100</f>
        <v>0</v>
      </c>
      <c r="L39" s="102"/>
      <c r="M39" s="100">
        <f>M38*$P$38/100</f>
        <v>0</v>
      </c>
      <c r="N39" s="101">
        <f t="shared" ref="N39" si="5">N38*$P$38/100</f>
        <v>0</v>
      </c>
      <c r="O39" s="101">
        <f>O38*$P$38/100</f>
        <v>0</v>
      </c>
      <c r="P39" s="102"/>
      <c r="Q39" s="100">
        <f>Q38*$T$38/100</f>
        <v>0</v>
      </c>
      <c r="R39" s="101">
        <f>R38*$T$38/100</f>
        <v>0</v>
      </c>
      <c r="S39" s="101">
        <f>S38*$T$38/100</f>
        <v>0</v>
      </c>
      <c r="T39" s="102"/>
    </row>
    <row r="40" spans="1:20" x14ac:dyDescent="0.3">
      <c r="A40" s="123"/>
      <c r="B40" s="125"/>
      <c r="C40" s="127"/>
      <c r="D40" s="119"/>
      <c r="E40" s="119"/>
      <c r="F40" s="119"/>
      <c r="G40" s="119"/>
      <c r="H40" s="170"/>
      <c r="I40" s="103"/>
      <c r="J40" s="104"/>
      <c r="K40" s="104"/>
      <c r="L40" s="105"/>
      <c r="M40" s="103"/>
      <c r="N40" s="104"/>
      <c r="O40" s="104"/>
      <c r="P40" s="105"/>
      <c r="Q40" s="103"/>
      <c r="R40" s="104"/>
      <c r="S40" s="104"/>
      <c r="T40" s="105"/>
    </row>
    <row r="41" spans="1:20" ht="15" thickBot="1" x14ac:dyDescent="0.35">
      <c r="A41" s="168"/>
      <c r="B41" s="126"/>
      <c r="C41" s="169"/>
      <c r="D41" s="137"/>
      <c r="E41" s="137"/>
      <c r="F41" s="137"/>
      <c r="G41" s="137"/>
      <c r="H41" s="171"/>
      <c r="I41" s="106">
        <f>I40*$L$40/100</f>
        <v>0</v>
      </c>
      <c r="J41" s="107">
        <f>J40*$L$40/100</f>
        <v>0</v>
      </c>
      <c r="K41" s="107">
        <f>K40*$L$40/100</f>
        <v>0</v>
      </c>
      <c r="L41" s="108"/>
      <c r="M41" s="106">
        <f>M40*$P$40/100</f>
        <v>0</v>
      </c>
      <c r="N41" s="107">
        <f t="shared" ref="N41" si="6">N40*$P$40/100</f>
        <v>0</v>
      </c>
      <c r="O41" s="107">
        <f>O40*$P$40/100</f>
        <v>0</v>
      </c>
      <c r="P41" s="108"/>
      <c r="Q41" s="106">
        <f>Q40*$T$40/100</f>
        <v>0</v>
      </c>
      <c r="R41" s="107">
        <f>R40*$T$40/100</f>
        <v>0</v>
      </c>
      <c r="S41" s="107">
        <f>S40*$T$40/100</f>
        <v>0</v>
      </c>
      <c r="T41" s="108"/>
    </row>
    <row r="42" spans="1:20" ht="15.6" thickTop="1" thickBot="1" x14ac:dyDescent="0.35">
      <c r="A42" s="4"/>
      <c r="B42" s="4"/>
      <c r="C42" s="135" t="s">
        <v>12</v>
      </c>
      <c r="D42" s="136"/>
      <c r="E42" s="136"/>
      <c r="F42" s="136"/>
      <c r="G42" s="136"/>
      <c r="H42" s="136"/>
      <c r="I42" s="109">
        <f>SUM(,I9,I11:I20,I23,I25,I27,I29,I31,I33,I35,I37,I39,I41)</f>
        <v>1</v>
      </c>
      <c r="J42" s="110">
        <f>SUM(,J9,J11:J20,J23,J25,J27,J29,J31,J33,J35,J37,J39,J41)</f>
        <v>9</v>
      </c>
      <c r="K42" s="110">
        <f>SUM(,K9,K11:K20,K23,K25,K27,K29,K31,K33,K35,K37,K39,K41)</f>
        <v>1</v>
      </c>
      <c r="L42" s="111" t="s">
        <v>13</v>
      </c>
      <c r="M42" s="109">
        <f>SUM(,M9,M11:M20,M23,M25,M27,M29,M31,M33,M35,M37,M39,M41)</f>
        <v>0</v>
      </c>
      <c r="N42" s="110">
        <f>SUM(,N9,N11:N20,N23,N25,N27,N29,N31,N33,N35,N37,N39,N41)</f>
        <v>0</v>
      </c>
      <c r="O42" s="110">
        <f>SUM(,O9,O11:O20,O23,O25,,O27,O29,O31,O33,O35,O37,O39,O41)</f>
        <v>0</v>
      </c>
      <c r="P42" s="116" t="s">
        <v>13</v>
      </c>
      <c r="Q42" s="109">
        <f>SUM(,Q9,Q11:Q20,Q23,Q25,Q27,Q29,Q31,Q33,Q35,Q37,Q39,Q41)</f>
        <v>0</v>
      </c>
      <c r="R42" s="110">
        <f>SUM(,R9,R11:R20,R23,R25,R27,R29,R31,R33,R35,R37,R39,R41)</f>
        <v>0</v>
      </c>
      <c r="S42" s="110">
        <f>SUM(,S9,S11:S20,S23,S25,S27,S29,S31,S33,S35,S37,S39,S41)</f>
        <v>0</v>
      </c>
      <c r="T42" s="116" t="s">
        <v>13</v>
      </c>
    </row>
    <row r="43" spans="1:20" ht="33" customHeight="1" thickTop="1" x14ac:dyDescent="0.3">
      <c r="A43" s="152" t="s">
        <v>50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4"/>
    </row>
    <row r="44" spans="1:20" ht="23.25" customHeight="1" thickBot="1" x14ac:dyDescent="0.35">
      <c r="A44" s="13"/>
      <c r="B44" s="14"/>
      <c r="C44" s="14"/>
      <c r="D44" s="14"/>
      <c r="E44" s="14"/>
      <c r="F44" s="14"/>
      <c r="G44" s="15"/>
      <c r="H44" s="15"/>
      <c r="I44" s="15"/>
      <c r="J44" s="16"/>
      <c r="K44" s="15"/>
      <c r="L44" s="15"/>
      <c r="M44" s="15"/>
      <c r="N44" s="17"/>
    </row>
    <row r="45" spans="1:20" ht="48" customHeight="1" thickTop="1" thickBot="1" x14ac:dyDescent="0.35">
      <c r="A45" s="161" t="s">
        <v>75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3"/>
    </row>
    <row r="46" spans="1:20" ht="15.6" thickTop="1" thickBot="1" x14ac:dyDescent="0.35">
      <c r="A46" s="155" t="s">
        <v>78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7"/>
    </row>
    <row r="47" spans="1:20" ht="46.5" customHeight="1" thickTop="1" thickBot="1" x14ac:dyDescent="0.35">
      <c r="A47" s="158" t="s">
        <v>79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60"/>
    </row>
    <row r="48" spans="1:20" ht="15.6" thickTop="1" thickBot="1" x14ac:dyDescent="0.35">
      <c r="C48" s="35"/>
      <c r="D48" s="35"/>
      <c r="E48" s="35"/>
      <c r="F48" s="35"/>
      <c r="G48" s="35"/>
      <c r="H48" s="35"/>
      <c r="I48" s="36"/>
      <c r="J48" s="36"/>
      <c r="K48" s="36"/>
      <c r="L48" s="35"/>
    </row>
    <row r="49" spans="1:10" ht="33.75" customHeight="1" thickTop="1" thickBot="1" x14ac:dyDescent="0.35">
      <c r="A49" s="76" t="s">
        <v>53</v>
      </c>
      <c r="B49" s="77"/>
      <c r="C49" s="77"/>
      <c r="D49" s="77"/>
      <c r="E49" s="77"/>
      <c r="F49" s="77"/>
      <c r="G49" s="77"/>
      <c r="H49" s="77"/>
      <c r="I49" s="77"/>
      <c r="J49" s="78"/>
    </row>
    <row r="50" spans="1:10" ht="16.5" customHeight="1" thickTop="1" thickBot="1" x14ac:dyDescent="0.35">
      <c r="A50" s="73" t="s">
        <v>21</v>
      </c>
      <c r="B50" s="74"/>
      <c r="C50" s="74"/>
      <c r="D50" s="74"/>
      <c r="E50" s="74"/>
      <c r="F50" s="75"/>
      <c r="G50" s="70" t="s">
        <v>61</v>
      </c>
      <c r="H50" s="71"/>
      <c r="I50" s="71"/>
      <c r="J50" s="72"/>
    </row>
    <row r="51" spans="1:10" ht="31.5" customHeight="1" thickTop="1" thickBot="1" x14ac:dyDescent="0.35">
      <c r="A51" s="18" t="s">
        <v>26</v>
      </c>
      <c r="B51" s="164" t="s">
        <v>27</v>
      </c>
      <c r="C51" s="165"/>
      <c r="D51" s="69"/>
      <c r="E51" s="67" t="s">
        <v>28</v>
      </c>
      <c r="F51" s="68"/>
      <c r="G51" s="38" t="s">
        <v>18</v>
      </c>
      <c r="H51" s="38" t="s">
        <v>19</v>
      </c>
      <c r="I51" s="38" t="s">
        <v>20</v>
      </c>
      <c r="J51" s="38" t="s">
        <v>8</v>
      </c>
    </row>
    <row r="52" spans="1:10" ht="15.6" thickTop="1" thickBot="1" x14ac:dyDescent="0.35">
      <c r="A52" s="138" t="s">
        <v>22</v>
      </c>
      <c r="B52" s="139"/>
      <c r="C52" s="139"/>
      <c r="D52" s="139"/>
      <c r="E52" s="139"/>
      <c r="F52" s="139"/>
      <c r="G52" s="139"/>
      <c r="H52" s="139"/>
      <c r="I52" s="139"/>
      <c r="J52" s="140"/>
    </row>
    <row r="53" spans="1:10" ht="15.6" thickTop="1" thickBot="1" x14ac:dyDescent="0.35">
      <c r="A53" s="52">
        <v>123456678</v>
      </c>
      <c r="B53" s="141" t="s">
        <v>16</v>
      </c>
      <c r="C53" s="141"/>
      <c r="D53" s="141" t="s">
        <v>29</v>
      </c>
      <c r="E53" s="141"/>
      <c r="F53" s="141"/>
      <c r="G53" s="117">
        <v>1000</v>
      </c>
      <c r="H53" s="8">
        <v>1000</v>
      </c>
      <c r="I53" s="8">
        <v>1000</v>
      </c>
      <c r="J53" s="39">
        <f>SUM(G53:I53)</f>
        <v>3000</v>
      </c>
    </row>
    <row r="54" spans="1:10" ht="15.6" thickTop="1" thickBot="1" x14ac:dyDescent="0.35">
      <c r="A54" s="138" t="s">
        <v>30</v>
      </c>
      <c r="B54" s="139"/>
      <c r="C54" s="139"/>
      <c r="D54" s="139"/>
      <c r="E54" s="139"/>
      <c r="F54" s="139"/>
      <c r="G54" s="139"/>
      <c r="H54" s="139"/>
      <c r="I54" s="139"/>
      <c r="J54" s="140"/>
    </row>
    <row r="55" spans="1:10" ht="15.6" thickTop="1" thickBot="1" x14ac:dyDescent="0.35">
      <c r="A55" s="53" t="s">
        <v>58</v>
      </c>
      <c r="B55" s="142" t="s">
        <v>14</v>
      </c>
      <c r="C55" s="142"/>
      <c r="D55" s="142" t="s">
        <v>29</v>
      </c>
      <c r="E55" s="142"/>
      <c r="F55" s="142"/>
      <c r="G55" s="7">
        <v>11111</v>
      </c>
      <c r="H55" s="7">
        <v>111</v>
      </c>
      <c r="I55" s="7">
        <v>1111</v>
      </c>
      <c r="J55" s="51">
        <f>SUM(G55:I55)</f>
        <v>12333</v>
      </c>
    </row>
    <row r="56" spans="1:10" ht="15.6" thickTop="1" thickBot="1" x14ac:dyDescent="0.35">
      <c r="A56" s="53"/>
      <c r="B56" s="129"/>
      <c r="C56" s="129"/>
      <c r="D56" s="133"/>
      <c r="E56" s="133"/>
      <c r="F56" s="133"/>
      <c r="G56" s="7"/>
      <c r="H56" s="7"/>
      <c r="I56" s="7"/>
      <c r="J56" s="51">
        <f>SUM(G56:I56)</f>
        <v>0</v>
      </c>
    </row>
    <row r="57" spans="1:10" ht="15.6" thickTop="1" thickBot="1" x14ac:dyDescent="0.35">
      <c r="A57" s="53"/>
      <c r="B57" s="129"/>
      <c r="C57" s="129"/>
      <c r="D57" s="133"/>
      <c r="E57" s="133"/>
      <c r="F57" s="133"/>
      <c r="G57" s="7"/>
      <c r="H57" s="7"/>
      <c r="I57" s="7"/>
      <c r="J57" s="51">
        <f>SUM(G57:I57)</f>
        <v>0</v>
      </c>
    </row>
    <row r="58" spans="1:10" ht="15.6" thickTop="1" thickBot="1" x14ac:dyDescent="0.35">
      <c r="A58" s="53"/>
      <c r="B58" s="129"/>
      <c r="C58" s="129"/>
      <c r="D58" s="133"/>
      <c r="E58" s="133"/>
      <c r="F58" s="133"/>
      <c r="G58" s="7"/>
      <c r="H58" s="7"/>
      <c r="I58" s="7"/>
      <c r="J58" s="51">
        <f>SUM(G58:I58)</f>
        <v>0</v>
      </c>
    </row>
    <row r="59" spans="1:10" ht="15.6" thickTop="1" thickBot="1" x14ac:dyDescent="0.35">
      <c r="A59" s="53"/>
      <c r="B59" s="129"/>
      <c r="C59" s="129"/>
      <c r="D59" s="146"/>
      <c r="E59" s="146"/>
      <c r="F59" s="146"/>
      <c r="G59" s="7"/>
      <c r="H59" s="7"/>
      <c r="I59" s="7"/>
      <c r="J59" s="51">
        <f>SUM(G59:I59)</f>
        <v>0</v>
      </c>
    </row>
    <row r="60" spans="1:10" ht="15.6" thickTop="1" thickBot="1" x14ac:dyDescent="0.35">
      <c r="A60" s="143" t="s">
        <v>55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0" ht="15.6" thickTop="1" thickBot="1" x14ac:dyDescent="0.35">
      <c r="A61" s="54"/>
      <c r="B61" s="207"/>
      <c r="C61" s="207"/>
      <c r="D61" s="134"/>
      <c r="E61" s="134"/>
      <c r="F61" s="134"/>
      <c r="G61" s="61">
        <v>112</v>
      </c>
      <c r="H61" s="61">
        <v>111</v>
      </c>
      <c r="I61" s="49">
        <v>1000</v>
      </c>
      <c r="J61" s="39">
        <f>SUM(G61,H61,I61)</f>
        <v>1223</v>
      </c>
    </row>
    <row r="62" spans="1:10" ht="15.6" thickTop="1" thickBot="1" x14ac:dyDescent="0.35">
      <c r="A62" s="54"/>
      <c r="B62" s="133"/>
      <c r="C62" s="133"/>
      <c r="D62" s="133"/>
      <c r="E62" s="133"/>
      <c r="F62" s="133"/>
      <c r="G62" s="61"/>
      <c r="H62" s="61"/>
      <c r="I62" s="49"/>
      <c r="J62" s="51">
        <f t="shared" ref="J62:J65" si="7">SUM(G62:I62)</f>
        <v>0</v>
      </c>
    </row>
    <row r="63" spans="1:10" ht="15.6" thickTop="1" thickBot="1" x14ac:dyDescent="0.35">
      <c r="A63" s="54"/>
      <c r="B63" s="133"/>
      <c r="C63" s="133"/>
      <c r="D63" s="133"/>
      <c r="E63" s="133"/>
      <c r="F63" s="133"/>
      <c r="G63" s="61"/>
      <c r="H63" s="61"/>
      <c r="I63" s="49"/>
      <c r="J63" s="51">
        <f t="shared" si="7"/>
        <v>0</v>
      </c>
    </row>
    <row r="64" spans="1:10" ht="15.6" thickTop="1" thickBot="1" x14ac:dyDescent="0.35">
      <c r="A64" s="54"/>
      <c r="B64" s="133"/>
      <c r="C64" s="133"/>
      <c r="D64" s="133"/>
      <c r="E64" s="133"/>
      <c r="F64" s="133"/>
      <c r="G64" s="61"/>
      <c r="H64" s="61"/>
      <c r="I64" s="49"/>
      <c r="J64" s="51">
        <f t="shared" si="7"/>
        <v>0</v>
      </c>
    </row>
    <row r="65" spans="1:12" ht="15.6" thickTop="1" thickBot="1" x14ac:dyDescent="0.35">
      <c r="A65" s="54"/>
      <c r="B65" s="133"/>
      <c r="C65" s="133"/>
      <c r="D65" s="146"/>
      <c r="E65" s="146"/>
      <c r="F65" s="146"/>
      <c r="G65" s="61"/>
      <c r="H65" s="61"/>
      <c r="I65" s="49"/>
      <c r="J65" s="51">
        <f t="shared" si="7"/>
        <v>0</v>
      </c>
    </row>
    <row r="66" spans="1:12" ht="15.6" thickTop="1" thickBot="1" x14ac:dyDescent="0.35">
      <c r="A66" s="143" t="s">
        <v>56</v>
      </c>
      <c r="B66" s="144"/>
      <c r="C66" s="144"/>
      <c r="D66" s="144"/>
      <c r="E66" s="144"/>
      <c r="F66" s="144"/>
      <c r="G66" s="144"/>
      <c r="H66" s="144"/>
      <c r="I66" s="144"/>
      <c r="J66" s="145"/>
    </row>
    <row r="67" spans="1:12" ht="15.6" thickTop="1" thickBot="1" x14ac:dyDescent="0.35">
      <c r="A67" s="54"/>
      <c r="B67" s="134"/>
      <c r="C67" s="134"/>
      <c r="D67" s="134"/>
      <c r="E67" s="134"/>
      <c r="F67" s="134"/>
      <c r="G67" s="61">
        <v>1000</v>
      </c>
      <c r="H67" s="61">
        <v>100</v>
      </c>
      <c r="I67" s="49">
        <v>111</v>
      </c>
      <c r="J67" s="39">
        <f>SUM(G67,H67,I67)</f>
        <v>1211</v>
      </c>
    </row>
    <row r="68" spans="1:12" ht="15.6" thickTop="1" thickBot="1" x14ac:dyDescent="0.35">
      <c r="A68" s="54"/>
      <c r="B68" s="133"/>
      <c r="C68" s="133"/>
      <c r="D68" s="133"/>
      <c r="E68" s="133"/>
      <c r="F68" s="133"/>
      <c r="G68" s="61"/>
      <c r="H68" s="61"/>
      <c r="I68" s="49"/>
      <c r="J68" s="51">
        <f t="shared" ref="J68:J71" si="8">SUM(G68:I68)</f>
        <v>0</v>
      </c>
    </row>
    <row r="69" spans="1:12" ht="15.6" thickTop="1" thickBot="1" x14ac:dyDescent="0.35">
      <c r="A69" s="54"/>
      <c r="B69" s="133"/>
      <c r="C69" s="133"/>
      <c r="D69" s="133"/>
      <c r="E69" s="133"/>
      <c r="F69" s="133"/>
      <c r="G69" s="61"/>
      <c r="H69" s="61"/>
      <c r="I69" s="49"/>
      <c r="J69" s="51">
        <f t="shared" si="8"/>
        <v>0</v>
      </c>
    </row>
    <row r="70" spans="1:12" ht="15.6" thickTop="1" thickBot="1" x14ac:dyDescent="0.35">
      <c r="A70" s="54"/>
      <c r="B70" s="133"/>
      <c r="C70" s="133"/>
      <c r="D70" s="133"/>
      <c r="E70" s="133"/>
      <c r="F70" s="133"/>
      <c r="G70" s="61"/>
      <c r="H70" s="61"/>
      <c r="I70" s="49"/>
      <c r="J70" s="51">
        <f t="shared" si="8"/>
        <v>0</v>
      </c>
    </row>
    <row r="71" spans="1:12" ht="15.6" thickTop="1" thickBot="1" x14ac:dyDescent="0.35">
      <c r="A71" s="55"/>
      <c r="B71" s="208"/>
      <c r="C71" s="208"/>
      <c r="D71" s="146"/>
      <c r="E71" s="146"/>
      <c r="F71" s="146"/>
      <c r="G71" s="66"/>
      <c r="H71" s="66"/>
      <c r="I71" s="50"/>
      <c r="J71" s="39">
        <f t="shared" si="8"/>
        <v>0</v>
      </c>
    </row>
    <row r="72" spans="1:12" ht="15.6" thickTop="1" thickBot="1" x14ac:dyDescent="0.35">
      <c r="A72" s="143" t="s">
        <v>12</v>
      </c>
      <c r="B72" s="144"/>
      <c r="C72" s="144"/>
      <c r="D72" s="144"/>
      <c r="E72" s="144"/>
      <c r="F72" s="145"/>
      <c r="G72" s="4">
        <f>SUM(G53,I55:I59,G61:G65,G67:G71)</f>
        <v>3223</v>
      </c>
      <c r="H72" s="4">
        <f>SUM(H53,J55:J59,H61:H65,H67:H71)</f>
        <v>13544</v>
      </c>
      <c r="I72" s="3">
        <f>SUM(I53,K55:K59,I61:I65,I67:I71)</f>
        <v>2111</v>
      </c>
      <c r="J72" s="4">
        <f>SUM(G72,H72,I72)</f>
        <v>18878</v>
      </c>
    </row>
    <row r="73" spans="1:12" ht="15.6" thickTop="1" thickBot="1" x14ac:dyDescent="0.35">
      <c r="A73" s="143" t="s">
        <v>23</v>
      </c>
      <c r="B73" s="144"/>
      <c r="C73" s="144"/>
      <c r="D73" s="144"/>
      <c r="E73" s="144"/>
      <c r="F73" s="145"/>
      <c r="G73" s="6" t="s">
        <v>13</v>
      </c>
      <c r="H73" s="6" t="s">
        <v>13</v>
      </c>
      <c r="I73" s="6" t="s">
        <v>13</v>
      </c>
      <c r="J73" s="5">
        <f>200000-J72</f>
        <v>181122</v>
      </c>
    </row>
    <row r="74" spans="1:12" ht="16.5" customHeight="1" thickTop="1" thickBot="1" x14ac:dyDescent="0.35">
      <c r="C74" s="40"/>
      <c r="D74" s="31"/>
      <c r="E74" s="31"/>
      <c r="F74" s="31"/>
      <c r="G74" s="31"/>
      <c r="H74" s="31"/>
      <c r="I74" s="37"/>
      <c r="J74" s="37"/>
      <c r="K74" s="37"/>
      <c r="L74" s="37"/>
    </row>
    <row r="75" spans="1:12" ht="16.5" customHeight="1" thickTop="1" thickBot="1" x14ac:dyDescent="0.35">
      <c r="A75" s="209" t="s">
        <v>31</v>
      </c>
      <c r="B75" s="210"/>
      <c r="C75" s="210"/>
      <c r="D75" s="210"/>
      <c r="E75" s="210"/>
      <c r="F75" s="210"/>
      <c r="G75" s="210"/>
      <c r="H75" s="210"/>
      <c r="I75" s="210"/>
      <c r="J75" s="211"/>
    </row>
    <row r="76" spans="1:12" ht="15.6" thickTop="1" thickBot="1" x14ac:dyDescent="0.35">
      <c r="A76" s="22"/>
      <c r="B76" s="212" t="s">
        <v>32</v>
      </c>
      <c r="C76" s="213"/>
      <c r="D76" s="213"/>
      <c r="E76" s="213"/>
      <c r="F76" s="213"/>
      <c r="G76" s="213"/>
      <c r="H76" s="213"/>
      <c r="I76" s="213"/>
      <c r="J76" s="214"/>
    </row>
    <row r="77" spans="1:12" ht="16.5" customHeight="1" thickTop="1" thickBot="1" x14ac:dyDescent="0.35">
      <c r="A77" s="23"/>
      <c r="B77" s="63" t="s">
        <v>33</v>
      </c>
      <c r="C77" s="64"/>
      <c r="D77" s="19" t="s">
        <v>34</v>
      </c>
      <c r="E77" s="24"/>
      <c r="F77" s="19" t="s">
        <v>35</v>
      </c>
      <c r="G77" s="25"/>
      <c r="H77" s="212"/>
      <c r="I77" s="213"/>
      <c r="J77" s="214"/>
    </row>
    <row r="78" spans="1:12" ht="33.75" customHeight="1" thickTop="1" thickBot="1" x14ac:dyDescent="0.35">
      <c r="A78" s="59" t="s">
        <v>39</v>
      </c>
      <c r="B78" s="215" t="s">
        <v>72</v>
      </c>
      <c r="C78" s="216"/>
      <c r="D78" s="216"/>
      <c r="E78" s="216"/>
      <c r="F78" s="216"/>
      <c r="G78" s="216"/>
      <c r="H78" s="216"/>
      <c r="I78" s="216"/>
      <c r="J78" s="217"/>
    </row>
    <row r="79" spans="1:12" ht="15.6" thickTop="1" thickBot="1" x14ac:dyDescent="0.35">
      <c r="A79" s="218"/>
      <c r="B79" s="219"/>
      <c r="C79" s="220"/>
      <c r="D79" s="20" t="s">
        <v>34</v>
      </c>
      <c r="E79" s="26">
        <v>43160</v>
      </c>
      <c r="F79" s="20" t="s">
        <v>35</v>
      </c>
      <c r="G79" s="28">
        <v>43524</v>
      </c>
      <c r="H79" s="227"/>
      <c r="I79" s="228"/>
      <c r="J79" s="229"/>
    </row>
    <row r="80" spans="1:12" ht="15.6" thickTop="1" thickBot="1" x14ac:dyDescent="0.35">
      <c r="A80" s="221"/>
      <c r="B80" s="222"/>
      <c r="C80" s="223"/>
      <c r="D80" s="21" t="s">
        <v>34</v>
      </c>
      <c r="E80" s="27">
        <v>43525</v>
      </c>
      <c r="F80" s="21" t="s">
        <v>35</v>
      </c>
      <c r="G80" s="29">
        <v>44012</v>
      </c>
      <c r="H80" s="230"/>
      <c r="I80" s="231"/>
      <c r="J80" s="232"/>
    </row>
    <row r="81" spans="1:12" ht="15.6" thickTop="1" thickBot="1" x14ac:dyDescent="0.35">
      <c r="A81" s="224"/>
      <c r="B81" s="225"/>
      <c r="C81" s="226"/>
      <c r="D81" s="21" t="s">
        <v>34</v>
      </c>
      <c r="E81" s="27">
        <v>44013</v>
      </c>
      <c r="F81" s="21" t="s">
        <v>35</v>
      </c>
      <c r="G81" s="29">
        <v>44377</v>
      </c>
      <c r="H81" s="233"/>
      <c r="I81" s="234"/>
      <c r="J81" s="235"/>
    </row>
    <row r="82" spans="1:12" ht="15.6" thickTop="1" thickBot="1" x14ac:dyDescent="0.35">
      <c r="C82" s="31"/>
      <c r="D82" s="31"/>
      <c r="E82" s="31"/>
      <c r="F82" s="31"/>
      <c r="G82" s="31"/>
      <c r="H82" s="31"/>
      <c r="I82" s="37"/>
      <c r="J82" s="37"/>
      <c r="K82" s="37"/>
      <c r="L82" s="37"/>
    </row>
    <row r="83" spans="1:12" ht="15.75" customHeight="1" thickTop="1" thickBot="1" x14ac:dyDescent="0.35">
      <c r="A83" s="236" t="s">
        <v>36</v>
      </c>
      <c r="B83" s="237"/>
      <c r="C83" s="237"/>
      <c r="D83" s="237"/>
      <c r="E83" s="237"/>
      <c r="F83" s="237"/>
      <c r="G83" s="237"/>
      <c r="H83" s="237"/>
      <c r="I83" s="237"/>
      <c r="J83" s="238"/>
    </row>
    <row r="84" spans="1:12" ht="15.75" customHeight="1" thickTop="1" x14ac:dyDescent="0.3">
      <c r="A84" s="239" t="s">
        <v>37</v>
      </c>
      <c r="B84" s="240"/>
      <c r="C84" s="240"/>
      <c r="D84" s="240"/>
      <c r="E84" s="240"/>
      <c r="F84" s="240"/>
      <c r="G84" s="240"/>
      <c r="H84" s="240"/>
      <c r="I84" s="240"/>
      <c r="J84" s="241"/>
    </row>
    <row r="85" spans="1:12" x14ac:dyDescent="0.3">
      <c r="A85" s="242"/>
      <c r="B85" s="243"/>
      <c r="C85" s="243"/>
      <c r="D85" s="243"/>
      <c r="E85" s="243"/>
      <c r="F85" s="243"/>
      <c r="G85" s="243"/>
      <c r="H85" s="243"/>
      <c r="I85" s="243"/>
      <c r="J85" s="244"/>
    </row>
    <row r="86" spans="1:12" x14ac:dyDescent="0.3">
      <c r="A86" s="242"/>
      <c r="B86" s="243"/>
      <c r="C86" s="243"/>
      <c r="D86" s="243"/>
      <c r="E86" s="243"/>
      <c r="F86" s="243"/>
      <c r="G86" s="243"/>
      <c r="H86" s="243"/>
      <c r="I86" s="243"/>
      <c r="J86" s="244"/>
    </row>
    <row r="87" spans="1:12" x14ac:dyDescent="0.3">
      <c r="A87" s="242"/>
      <c r="B87" s="243"/>
      <c r="C87" s="243"/>
      <c r="D87" s="243"/>
      <c r="E87" s="243"/>
      <c r="F87" s="243"/>
      <c r="G87" s="243"/>
      <c r="H87" s="243"/>
      <c r="I87" s="243"/>
      <c r="J87" s="244"/>
    </row>
    <row r="88" spans="1:12" x14ac:dyDescent="0.3">
      <c r="A88" s="242"/>
      <c r="B88" s="243"/>
      <c r="C88" s="243"/>
      <c r="D88" s="243"/>
      <c r="E88" s="243"/>
      <c r="F88" s="243"/>
      <c r="G88" s="243"/>
      <c r="H88" s="243"/>
      <c r="I88" s="243"/>
      <c r="J88" s="244"/>
    </row>
    <row r="89" spans="1:12" x14ac:dyDescent="0.3">
      <c r="A89" s="242"/>
      <c r="B89" s="243"/>
      <c r="C89" s="243"/>
      <c r="D89" s="243"/>
      <c r="E89" s="243"/>
      <c r="F89" s="243"/>
      <c r="G89" s="243"/>
      <c r="H89" s="243"/>
      <c r="I89" s="243"/>
      <c r="J89" s="244"/>
    </row>
    <row r="90" spans="1:12" x14ac:dyDescent="0.3">
      <c r="A90" s="242"/>
      <c r="B90" s="243"/>
      <c r="C90" s="243"/>
      <c r="D90" s="243"/>
      <c r="E90" s="243"/>
      <c r="F90" s="243"/>
      <c r="G90" s="243"/>
      <c r="H90" s="243"/>
      <c r="I90" s="243"/>
      <c r="J90" s="244"/>
    </row>
    <row r="91" spans="1:12" x14ac:dyDescent="0.3">
      <c r="A91" s="242"/>
      <c r="B91" s="243"/>
      <c r="C91" s="243"/>
      <c r="D91" s="243"/>
      <c r="E91" s="243"/>
      <c r="F91" s="243"/>
      <c r="G91" s="243"/>
      <c r="H91" s="243"/>
      <c r="I91" s="243"/>
      <c r="J91" s="244"/>
    </row>
    <row r="92" spans="1:12" x14ac:dyDescent="0.3">
      <c r="A92" s="242"/>
      <c r="B92" s="243"/>
      <c r="C92" s="243"/>
      <c r="D92" s="243"/>
      <c r="E92" s="243"/>
      <c r="F92" s="243"/>
      <c r="G92" s="243"/>
      <c r="H92" s="243"/>
      <c r="I92" s="243"/>
      <c r="J92" s="244"/>
    </row>
    <row r="93" spans="1:12" ht="50.25" customHeight="1" x14ac:dyDescent="0.3">
      <c r="A93" s="242"/>
      <c r="B93" s="243"/>
      <c r="C93" s="243"/>
      <c r="D93" s="243"/>
      <c r="E93" s="243"/>
      <c r="F93" s="243"/>
      <c r="G93" s="243"/>
      <c r="H93" s="243"/>
      <c r="I93" s="243"/>
      <c r="J93" s="244"/>
    </row>
    <row r="94" spans="1:12" ht="157.5" customHeight="1" x14ac:dyDescent="0.3">
      <c r="A94" s="242"/>
      <c r="B94" s="243"/>
      <c r="C94" s="243"/>
      <c r="D94" s="243"/>
      <c r="E94" s="243"/>
      <c r="F94" s="243"/>
      <c r="G94" s="243"/>
      <c r="H94" s="243"/>
      <c r="I94" s="243"/>
      <c r="J94" s="244"/>
    </row>
    <row r="95" spans="1:12" ht="15" thickBot="1" x14ac:dyDescent="0.35">
      <c r="A95" s="245"/>
      <c r="B95" s="246"/>
      <c r="C95" s="246"/>
      <c r="D95" s="246"/>
      <c r="E95" s="246"/>
      <c r="F95" s="246"/>
      <c r="G95" s="246"/>
      <c r="H95" s="246"/>
      <c r="I95" s="246"/>
      <c r="J95" s="247"/>
    </row>
    <row r="96" spans="1:12" ht="15.6" thickTop="1" thickBot="1" x14ac:dyDescent="0.35">
      <c r="A96" s="143" t="s">
        <v>38</v>
      </c>
      <c r="B96" s="144"/>
      <c r="C96" s="144"/>
      <c r="D96" s="144"/>
      <c r="E96" s="144"/>
      <c r="F96" s="144"/>
      <c r="G96" s="144"/>
      <c r="H96" s="144"/>
      <c r="I96" s="144"/>
      <c r="J96" s="145"/>
    </row>
    <row r="97" spans="1:12" ht="15.6" thickTop="1" thickBot="1" x14ac:dyDescent="0.35">
      <c r="A97" s="30" t="s">
        <v>39</v>
      </c>
      <c r="B97" s="248" t="s">
        <v>40</v>
      </c>
      <c r="C97" s="249"/>
      <c r="D97" s="249"/>
      <c r="E97" s="249"/>
      <c r="F97" s="249"/>
      <c r="G97" s="249"/>
      <c r="H97" s="249"/>
      <c r="I97" s="249"/>
      <c r="J97" s="250"/>
    </row>
    <row r="98" spans="1:12" ht="15.6" thickTop="1" thickBot="1" x14ac:dyDescent="0.35">
      <c r="A98" s="30"/>
      <c r="B98" s="212" t="s">
        <v>62</v>
      </c>
      <c r="C98" s="213"/>
      <c r="D98" s="213"/>
      <c r="E98" s="213"/>
      <c r="F98" s="213"/>
      <c r="G98" s="213"/>
      <c r="H98" s="213"/>
      <c r="I98" s="213"/>
      <c r="J98" s="214"/>
    </row>
    <row r="99" spans="1:12" ht="15.6" thickTop="1" thickBot="1" x14ac:dyDescent="0.35">
      <c r="A99" s="254"/>
      <c r="B99" s="254"/>
      <c r="C99" s="254"/>
      <c r="D99" s="254"/>
      <c r="E99" s="254"/>
      <c r="F99" s="254"/>
      <c r="G99" s="254"/>
      <c r="H99" s="254"/>
      <c r="I99" s="254"/>
      <c r="J99" s="254"/>
    </row>
    <row r="100" spans="1:12" ht="15.6" thickTop="1" thickBot="1" x14ac:dyDescent="0.35">
      <c r="A100" s="236" t="s">
        <v>41</v>
      </c>
      <c r="B100" s="237"/>
      <c r="C100" s="237"/>
      <c r="D100" s="237"/>
      <c r="E100" s="237"/>
      <c r="F100" s="237"/>
      <c r="G100" s="237"/>
      <c r="H100" s="237"/>
      <c r="I100" s="237"/>
      <c r="J100" s="238"/>
    </row>
    <row r="101" spans="1:12" ht="15.6" thickTop="1" thickBot="1" x14ac:dyDescent="0.35">
      <c r="A101" s="30" t="s">
        <v>39</v>
      </c>
      <c r="B101" s="212" t="s">
        <v>42</v>
      </c>
      <c r="C101" s="213"/>
      <c r="D101" s="213"/>
      <c r="E101" s="213"/>
      <c r="F101" s="213"/>
      <c r="G101" s="213"/>
      <c r="H101" s="213"/>
      <c r="I101" s="213"/>
      <c r="J101" s="214"/>
    </row>
    <row r="102" spans="1:12" ht="15.6" thickTop="1" thickBot="1" x14ac:dyDescent="0.35">
      <c r="A102" s="30"/>
      <c r="B102" s="212" t="s">
        <v>63</v>
      </c>
      <c r="C102" s="213"/>
      <c r="D102" s="213"/>
      <c r="E102" s="213"/>
      <c r="F102" s="213"/>
      <c r="G102" s="213"/>
      <c r="H102" s="213"/>
      <c r="I102" s="213"/>
      <c r="J102" s="214"/>
    </row>
    <row r="103" spans="1:12" ht="15.6" thickTop="1" thickBot="1" x14ac:dyDescent="0.35">
      <c r="A103" s="30"/>
      <c r="B103" s="212" t="s">
        <v>64</v>
      </c>
      <c r="C103" s="213"/>
      <c r="D103" s="213"/>
      <c r="E103" s="213"/>
      <c r="F103" s="213"/>
      <c r="G103" s="213"/>
      <c r="H103" s="213"/>
      <c r="I103" s="213"/>
      <c r="J103" s="214"/>
    </row>
    <row r="104" spans="1:12" ht="16.5" customHeight="1" thickTop="1" thickBot="1" x14ac:dyDescent="0.35">
      <c r="A104" s="251" t="s">
        <v>43</v>
      </c>
      <c r="B104" s="252"/>
      <c r="C104" s="252"/>
      <c r="D104" s="252"/>
      <c r="E104" s="252"/>
      <c r="F104" s="252"/>
      <c r="G104" s="252"/>
      <c r="H104" s="252"/>
      <c r="I104" s="252"/>
      <c r="J104" s="253"/>
    </row>
    <row r="105" spans="1:12" ht="15.6" thickTop="1" thickBot="1" x14ac:dyDescent="0.35">
      <c r="A105" s="30" t="s">
        <v>39</v>
      </c>
      <c r="B105" s="212" t="s">
        <v>44</v>
      </c>
      <c r="C105" s="213"/>
      <c r="D105" s="213"/>
      <c r="E105" s="213"/>
      <c r="F105" s="213"/>
      <c r="G105" s="213"/>
      <c r="H105" s="213"/>
      <c r="I105" s="213"/>
      <c r="J105" s="214"/>
    </row>
    <row r="106" spans="1:12" ht="19.5" customHeight="1" thickTop="1" thickBot="1" x14ac:dyDescent="0.35">
      <c r="A106" s="30"/>
      <c r="B106" s="212" t="s">
        <v>45</v>
      </c>
      <c r="C106" s="213"/>
      <c r="D106" s="213"/>
      <c r="E106" s="213"/>
      <c r="F106" s="213"/>
      <c r="G106" s="213"/>
      <c r="H106" s="213"/>
      <c r="I106" s="213"/>
      <c r="J106" s="214"/>
    </row>
    <row r="107" spans="1:12" ht="15.6" thickTop="1" thickBot="1" x14ac:dyDescent="0.35">
      <c r="A107" s="254"/>
      <c r="B107" s="254"/>
      <c r="C107" s="254"/>
      <c r="D107" s="254"/>
      <c r="E107" s="254"/>
      <c r="F107" s="254"/>
      <c r="G107" s="254"/>
      <c r="H107" s="254"/>
      <c r="I107" s="254"/>
      <c r="J107" s="254"/>
      <c r="K107" s="36"/>
      <c r="L107" s="36"/>
    </row>
    <row r="108" spans="1:12" ht="15.6" thickTop="1" thickBot="1" x14ac:dyDescent="0.35">
      <c r="A108" s="236" t="s">
        <v>46</v>
      </c>
      <c r="B108" s="237"/>
      <c r="C108" s="237"/>
      <c r="D108" s="237"/>
      <c r="E108" s="237"/>
      <c r="F108" s="237"/>
      <c r="G108" s="237"/>
      <c r="H108" s="237"/>
      <c r="I108" s="237"/>
      <c r="J108" s="238"/>
    </row>
    <row r="109" spans="1:12" ht="15.6" thickTop="1" thickBot="1" x14ac:dyDescent="0.35">
      <c r="A109" s="30" t="s">
        <v>39</v>
      </c>
      <c r="B109" s="212" t="s">
        <v>47</v>
      </c>
      <c r="C109" s="213"/>
      <c r="D109" s="213"/>
      <c r="E109" s="213"/>
      <c r="F109" s="213"/>
      <c r="G109" s="213"/>
      <c r="H109" s="213"/>
      <c r="I109" s="213"/>
      <c r="J109" s="214"/>
    </row>
    <row r="110" spans="1:12" ht="35.25" customHeight="1" thickTop="1" thickBot="1" x14ac:dyDescent="0.35">
      <c r="A110" s="30"/>
      <c r="B110" s="215" t="s">
        <v>65</v>
      </c>
      <c r="C110" s="216"/>
      <c r="D110" s="216"/>
      <c r="E110" s="216"/>
      <c r="F110" s="216"/>
      <c r="G110" s="216"/>
      <c r="H110" s="216"/>
      <c r="I110" s="216"/>
      <c r="J110" s="217"/>
    </row>
    <row r="111" spans="1:12" ht="16.5" customHeight="1" thickTop="1" thickBot="1" x14ac:dyDescent="0.35">
      <c r="A111" s="251" t="s">
        <v>48</v>
      </c>
      <c r="B111" s="252"/>
      <c r="C111" s="252"/>
      <c r="D111" s="252"/>
      <c r="E111" s="252"/>
      <c r="F111" s="252"/>
      <c r="G111" s="252"/>
      <c r="H111" s="252"/>
      <c r="I111" s="252"/>
      <c r="J111" s="253"/>
    </row>
    <row r="112" spans="1:12" ht="15.6" thickTop="1" thickBot="1" x14ac:dyDescent="0.35">
      <c r="A112" s="30" t="s">
        <v>39</v>
      </c>
      <c r="B112" s="212" t="s">
        <v>44</v>
      </c>
      <c r="C112" s="213"/>
      <c r="D112" s="213"/>
      <c r="E112" s="213"/>
      <c r="F112" s="213"/>
      <c r="G112" s="213"/>
      <c r="H112" s="213"/>
      <c r="I112" s="213"/>
      <c r="J112" s="214"/>
    </row>
    <row r="113" spans="1:10" ht="15.6" thickTop="1" thickBot="1" x14ac:dyDescent="0.35">
      <c r="A113" s="30"/>
      <c r="B113" s="212" t="s">
        <v>45</v>
      </c>
      <c r="C113" s="213"/>
      <c r="D113" s="213"/>
      <c r="E113" s="213"/>
      <c r="F113" s="213"/>
      <c r="G113" s="213"/>
      <c r="H113" s="213"/>
      <c r="I113" s="213"/>
      <c r="J113" s="214"/>
    </row>
    <row r="114" spans="1:10" ht="15.6" thickTop="1" thickBot="1" x14ac:dyDescent="0.35">
      <c r="A114" s="268"/>
      <c r="B114" s="268"/>
      <c r="C114" s="268"/>
      <c r="D114" s="268"/>
      <c r="E114" s="268"/>
      <c r="F114" s="268"/>
      <c r="G114" s="268"/>
      <c r="H114" s="268"/>
      <c r="I114" s="268"/>
      <c r="J114" s="268"/>
    </row>
    <row r="115" spans="1:10" ht="15.6" thickTop="1" thickBot="1" x14ac:dyDescent="0.35">
      <c r="A115" s="201" t="s">
        <v>80</v>
      </c>
      <c r="B115" s="266"/>
      <c r="C115" s="266"/>
      <c r="D115" s="266"/>
      <c r="E115" s="266"/>
      <c r="F115" s="266"/>
      <c r="G115" s="266"/>
      <c r="H115" s="266"/>
      <c r="I115" s="266"/>
      <c r="J115" s="267"/>
    </row>
    <row r="116" spans="1:10" ht="23.25" customHeight="1" thickTop="1" thickBot="1" x14ac:dyDescent="0.35">
      <c r="A116" s="189" t="s">
        <v>81</v>
      </c>
      <c r="B116" s="190"/>
      <c r="C116" s="190"/>
      <c r="D116" s="190"/>
      <c r="E116" s="190"/>
      <c r="F116" s="190"/>
      <c r="G116" s="190"/>
      <c r="H116" s="190"/>
      <c r="I116" s="190"/>
      <c r="J116" s="191"/>
    </row>
    <row r="117" spans="1:10" ht="21" customHeight="1" thickTop="1" thickBot="1" x14ac:dyDescent="0.35">
      <c r="A117" s="79" t="s">
        <v>0</v>
      </c>
      <c r="B117" s="80"/>
      <c r="C117" s="79" t="s">
        <v>1</v>
      </c>
      <c r="D117" s="81"/>
      <c r="E117" s="81"/>
      <c r="F117" s="80"/>
      <c r="G117" s="81"/>
      <c r="H117" s="81"/>
      <c r="I117" s="80"/>
      <c r="J117" s="1" t="s">
        <v>3</v>
      </c>
    </row>
    <row r="118" spans="1:10" ht="15" thickTop="1" x14ac:dyDescent="0.3">
      <c r="A118" s="279"/>
      <c r="B118" s="280"/>
      <c r="C118" s="260"/>
      <c r="D118" s="261"/>
      <c r="E118" s="261"/>
      <c r="F118" s="262"/>
      <c r="G118" s="260"/>
      <c r="H118" s="261"/>
      <c r="I118" s="262"/>
      <c r="J118" s="32"/>
    </row>
    <row r="119" spans="1:10" x14ac:dyDescent="0.3">
      <c r="A119" s="274"/>
      <c r="B119" s="275"/>
      <c r="C119" s="263"/>
      <c r="D119" s="264"/>
      <c r="E119" s="264"/>
      <c r="F119" s="265"/>
      <c r="G119" s="263"/>
      <c r="H119" s="264"/>
      <c r="I119" s="265"/>
      <c r="J119" s="33"/>
    </row>
    <row r="120" spans="1:10" ht="16.5" customHeight="1" x14ac:dyDescent="0.3">
      <c r="A120" s="274"/>
      <c r="B120" s="275"/>
      <c r="C120" s="263"/>
      <c r="D120" s="264"/>
      <c r="E120" s="264"/>
      <c r="F120" s="265"/>
      <c r="G120" s="263"/>
      <c r="H120" s="264"/>
      <c r="I120" s="265"/>
      <c r="J120" s="33"/>
    </row>
    <row r="121" spans="1:10" x14ac:dyDescent="0.3">
      <c r="A121" s="274"/>
      <c r="B121" s="275"/>
      <c r="C121" s="263"/>
      <c r="D121" s="264"/>
      <c r="E121" s="264"/>
      <c r="F121" s="265"/>
      <c r="G121" s="263"/>
      <c r="H121" s="264"/>
      <c r="I121" s="265"/>
      <c r="J121" s="33"/>
    </row>
    <row r="122" spans="1:10" x14ac:dyDescent="0.3">
      <c r="A122" s="274"/>
      <c r="B122" s="275"/>
      <c r="C122" s="263"/>
      <c r="D122" s="264"/>
      <c r="E122" s="264"/>
      <c r="F122" s="265"/>
      <c r="G122" s="263"/>
      <c r="H122" s="264"/>
      <c r="I122" s="265"/>
      <c r="J122" s="33"/>
    </row>
    <row r="123" spans="1:10" x14ac:dyDescent="0.3">
      <c r="A123" s="274"/>
      <c r="B123" s="275"/>
      <c r="C123" s="263"/>
      <c r="D123" s="264"/>
      <c r="E123" s="264"/>
      <c r="F123" s="265"/>
      <c r="G123" s="263"/>
      <c r="H123" s="264"/>
      <c r="I123" s="265"/>
      <c r="J123" s="33"/>
    </row>
    <row r="124" spans="1:10" x14ac:dyDescent="0.3">
      <c r="A124" s="274"/>
      <c r="B124" s="275"/>
      <c r="C124" s="263"/>
      <c r="D124" s="264"/>
      <c r="E124" s="264"/>
      <c r="F124" s="265"/>
      <c r="G124" s="263"/>
      <c r="H124" s="264"/>
      <c r="I124" s="265"/>
      <c r="J124" s="33"/>
    </row>
    <row r="125" spans="1:10" x14ac:dyDescent="0.3">
      <c r="A125" s="274"/>
      <c r="B125" s="275"/>
      <c r="C125" s="263"/>
      <c r="D125" s="264"/>
      <c r="E125" s="264"/>
      <c r="F125" s="265"/>
      <c r="G125" s="263"/>
      <c r="H125" s="264"/>
      <c r="I125" s="265"/>
      <c r="J125" s="33"/>
    </row>
    <row r="126" spans="1:10" x14ac:dyDescent="0.3">
      <c r="A126" s="274"/>
      <c r="B126" s="275"/>
      <c r="C126" s="263"/>
      <c r="D126" s="264"/>
      <c r="E126" s="264"/>
      <c r="F126" s="265"/>
      <c r="G126" s="263"/>
      <c r="H126" s="264"/>
      <c r="I126" s="265"/>
      <c r="J126" s="33"/>
    </row>
    <row r="127" spans="1:10" ht="15" thickBot="1" x14ac:dyDescent="0.35">
      <c r="A127" s="255"/>
      <c r="B127" s="256"/>
      <c r="C127" s="257"/>
      <c r="D127" s="258"/>
      <c r="E127" s="258"/>
      <c r="F127" s="259"/>
      <c r="G127" s="257"/>
      <c r="H127" s="258"/>
      <c r="I127" s="259"/>
      <c r="J127" s="34"/>
    </row>
    <row r="128" spans="1:10" ht="15.6" thickTop="1" thickBot="1" x14ac:dyDescent="0.35">
      <c r="A128" s="276" t="s">
        <v>54</v>
      </c>
      <c r="B128" s="277"/>
      <c r="C128" s="277"/>
      <c r="D128" s="277"/>
      <c r="E128" s="277"/>
      <c r="F128" s="277"/>
      <c r="G128" s="277"/>
      <c r="H128" s="277"/>
      <c r="I128" s="277"/>
      <c r="J128" s="278"/>
    </row>
    <row r="129" spans="1:10" ht="41.25" customHeight="1" thickTop="1" thickBot="1" x14ac:dyDescent="0.35">
      <c r="A129" s="271" t="s">
        <v>51</v>
      </c>
      <c r="B129" s="272"/>
      <c r="C129" s="272"/>
      <c r="D129" s="272"/>
      <c r="E129" s="272"/>
      <c r="F129" s="272"/>
      <c r="G129" s="272"/>
      <c r="H129" s="272"/>
      <c r="I129" s="272"/>
      <c r="J129" s="273"/>
    </row>
    <row r="130" spans="1:10" ht="35.25" customHeight="1" thickTop="1" thickBot="1" x14ac:dyDescent="0.35">
      <c r="A130" s="271" t="s">
        <v>17</v>
      </c>
      <c r="B130" s="272"/>
      <c r="C130" s="272"/>
      <c r="D130" s="272"/>
      <c r="E130" s="272"/>
      <c r="F130" s="272"/>
      <c r="G130" s="272"/>
      <c r="H130" s="272"/>
      <c r="I130" s="272"/>
      <c r="J130" s="273"/>
    </row>
    <row r="131" spans="1:10" ht="47.25" customHeight="1" thickTop="1" thickBot="1" x14ac:dyDescent="0.35">
      <c r="A131" s="271" t="s">
        <v>68</v>
      </c>
      <c r="B131" s="272"/>
      <c r="C131" s="272"/>
      <c r="D131" s="272"/>
      <c r="E131" s="272"/>
      <c r="F131" s="272"/>
      <c r="G131" s="272"/>
      <c r="H131" s="272"/>
      <c r="I131" s="272"/>
      <c r="J131" s="273"/>
    </row>
    <row r="132" spans="1:10" ht="95.25" customHeight="1" thickTop="1" thickBot="1" x14ac:dyDescent="0.35">
      <c r="A132" s="271" t="s">
        <v>70</v>
      </c>
      <c r="B132" s="272"/>
      <c r="C132" s="272"/>
      <c r="D132" s="272"/>
      <c r="E132" s="272"/>
      <c r="F132" s="272"/>
      <c r="G132" s="272"/>
      <c r="H132" s="272"/>
      <c r="I132" s="272"/>
      <c r="J132" s="273"/>
    </row>
    <row r="133" spans="1:10" ht="15.6" thickTop="1" thickBot="1" x14ac:dyDescent="0.35"/>
    <row r="134" spans="1:10" ht="21.75" customHeight="1" thickBot="1" x14ac:dyDescent="0.35">
      <c r="A134" s="60" t="s">
        <v>69</v>
      </c>
      <c r="B134" s="57"/>
      <c r="C134" s="58"/>
    </row>
    <row r="146" ht="31.5" customHeight="1" x14ac:dyDescent="0.3"/>
    <row r="147" ht="33.75" customHeight="1" x14ac:dyDescent="0.3"/>
    <row r="148" ht="34.5" customHeight="1" x14ac:dyDescent="0.3"/>
    <row r="149" ht="91.5" customHeight="1" x14ac:dyDescent="0.3"/>
    <row r="150" ht="59.25" customHeight="1" x14ac:dyDescent="0.3"/>
    <row r="151" ht="51" customHeight="1" x14ac:dyDescent="0.3"/>
  </sheetData>
  <customSheetViews>
    <customSheetView guid="{7074F56E-8E73-4A39-A714-0EA720909609}" scale="80">
      <pageMargins left="0.7" right="0.7" top="0.78740157499999996" bottom="0.78740157499999996" header="0.3" footer="0.3"/>
      <pageSetup paperSize="9" orientation="portrait" r:id="rId1"/>
    </customSheetView>
    <customSheetView guid="{12CB8965-AB7F-4A93-9F06-2FDB61D87A74}" scale="80" topLeftCell="A118">
      <selection activeCell="B141" sqref="B141"/>
      <pageMargins left="0.7" right="0.7" top="0.78740157499999996" bottom="0.78740157499999996" header="0.3" footer="0.3"/>
      <pageSetup paperSize="9" orientation="portrait" r:id="rId2"/>
    </customSheetView>
    <customSheetView guid="{C19FDCD6-2658-4976-9A4D-6BD8C0605B27}" scale="70">
      <selection activeCell="H1" sqref="H1:I1"/>
      <pageMargins left="0.7" right="0.7" top="0.78740157499999996" bottom="0.78740157499999996" header="0.3" footer="0.3"/>
      <pageSetup paperSize="9" orientation="portrait" r:id="rId3"/>
    </customSheetView>
    <customSheetView guid="{27811C8B-806D-4FD4-8757-33E61732E8F6}" scale="80">
      <selection activeCell="L80" sqref="L80"/>
      <pageMargins left="0.7" right="0.7" top="0.78740157499999996" bottom="0.78740157499999996" header="0.3" footer="0.3"/>
      <pageSetup paperSize="9" orientation="portrait" r:id="rId4"/>
    </customSheetView>
  </customSheetViews>
  <mergeCells count="205">
    <mergeCell ref="A132:J132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  <mergeCell ref="G123:I123"/>
    <mergeCell ref="A115:J115"/>
    <mergeCell ref="A114:J114"/>
    <mergeCell ref="O5:P5"/>
    <mergeCell ref="G124:I124"/>
    <mergeCell ref="G125:I125"/>
    <mergeCell ref="G126:I126"/>
    <mergeCell ref="A130:J130"/>
    <mergeCell ref="A131:J131"/>
    <mergeCell ref="A108:J108"/>
    <mergeCell ref="B109:J109"/>
    <mergeCell ref="B110:J110"/>
    <mergeCell ref="A116:J116"/>
    <mergeCell ref="A118:B118"/>
    <mergeCell ref="A119:B119"/>
    <mergeCell ref="B105:J105"/>
    <mergeCell ref="B106:J106"/>
    <mergeCell ref="A111:J111"/>
    <mergeCell ref="B112:J112"/>
    <mergeCell ref="B113:J113"/>
    <mergeCell ref="A107:J107"/>
    <mergeCell ref="A99:J99"/>
    <mergeCell ref="A127:B127"/>
    <mergeCell ref="C127:F127"/>
    <mergeCell ref="C118:F118"/>
    <mergeCell ref="C119:F119"/>
    <mergeCell ref="G118:I118"/>
    <mergeCell ref="G119:I119"/>
    <mergeCell ref="G127:I127"/>
    <mergeCell ref="C120:F120"/>
    <mergeCell ref="C121:F121"/>
    <mergeCell ref="C122:F122"/>
    <mergeCell ref="C123:F123"/>
    <mergeCell ref="C124:F124"/>
    <mergeCell ref="C125:F125"/>
    <mergeCell ref="C126:F126"/>
    <mergeCell ref="G120:I120"/>
    <mergeCell ref="G121:I121"/>
    <mergeCell ref="G122:I122"/>
    <mergeCell ref="A84:J95"/>
    <mergeCell ref="A96:J96"/>
    <mergeCell ref="B97:J97"/>
    <mergeCell ref="B98:J98"/>
    <mergeCell ref="A100:J100"/>
    <mergeCell ref="B101:J101"/>
    <mergeCell ref="B102:J102"/>
    <mergeCell ref="B103:J103"/>
    <mergeCell ref="A104:J104"/>
    <mergeCell ref="A73:F73"/>
    <mergeCell ref="D71:F71"/>
    <mergeCell ref="A75:J75"/>
    <mergeCell ref="B76:J76"/>
    <mergeCell ref="H77:J77"/>
    <mergeCell ref="B78:J78"/>
    <mergeCell ref="A79:C81"/>
    <mergeCell ref="H79:J81"/>
    <mergeCell ref="A83:J83"/>
    <mergeCell ref="D53:F53"/>
    <mergeCell ref="B61:C61"/>
    <mergeCell ref="B62:C62"/>
    <mergeCell ref="B65:C65"/>
    <mergeCell ref="D61:F61"/>
    <mergeCell ref="B63:C63"/>
    <mergeCell ref="B64:C64"/>
    <mergeCell ref="A66:J66"/>
    <mergeCell ref="A72:F72"/>
    <mergeCell ref="B67:C67"/>
    <mergeCell ref="B71:C71"/>
    <mergeCell ref="B68:C68"/>
    <mergeCell ref="B69:C69"/>
    <mergeCell ref="B70:C70"/>
    <mergeCell ref="D70:F70"/>
    <mergeCell ref="C1:F1"/>
    <mergeCell ref="G1:H1"/>
    <mergeCell ref="A2:J2"/>
    <mergeCell ref="A4:J4"/>
    <mergeCell ref="A5:J5"/>
    <mergeCell ref="A3:J3"/>
    <mergeCell ref="D36:F37"/>
    <mergeCell ref="D55:F55"/>
    <mergeCell ref="D7:F7"/>
    <mergeCell ref="G7:H7"/>
    <mergeCell ref="D18:F18"/>
    <mergeCell ref="G18:H18"/>
    <mergeCell ref="D9:F9"/>
    <mergeCell ref="G9:H9"/>
    <mergeCell ref="D11:F11"/>
    <mergeCell ref="G11:H11"/>
    <mergeCell ref="I6:L6"/>
    <mergeCell ref="G19:H19"/>
    <mergeCell ref="D19:F19"/>
    <mergeCell ref="D20:F20"/>
    <mergeCell ref="G20:H20"/>
    <mergeCell ref="D34:F35"/>
    <mergeCell ref="G34:H35"/>
    <mergeCell ref="I1:J1"/>
    <mergeCell ref="Q6:T6"/>
    <mergeCell ref="Q8:T8"/>
    <mergeCell ref="Q10:T10"/>
    <mergeCell ref="Q21:T21"/>
    <mergeCell ref="C22:C23"/>
    <mergeCell ref="C32:C33"/>
    <mergeCell ref="D22:F23"/>
    <mergeCell ref="D32:F33"/>
    <mergeCell ref="G22:H23"/>
    <mergeCell ref="G32:H33"/>
    <mergeCell ref="D12:F12"/>
    <mergeCell ref="G12:H12"/>
    <mergeCell ref="D16:F16"/>
    <mergeCell ref="G16:H16"/>
    <mergeCell ref="D17:F17"/>
    <mergeCell ref="G17:H17"/>
    <mergeCell ref="I21:L21"/>
    <mergeCell ref="I10:L10"/>
    <mergeCell ref="C10:H10"/>
    <mergeCell ref="I8:L8"/>
    <mergeCell ref="C8:H8"/>
    <mergeCell ref="M6:P6"/>
    <mergeCell ref="M8:P8"/>
    <mergeCell ref="M10:P10"/>
    <mergeCell ref="M21:P21"/>
    <mergeCell ref="G36:H37"/>
    <mergeCell ref="C38:C39"/>
    <mergeCell ref="D38:F39"/>
    <mergeCell ref="G38:H39"/>
    <mergeCell ref="C21:H21"/>
    <mergeCell ref="D64:F64"/>
    <mergeCell ref="D65:F65"/>
    <mergeCell ref="D69:F69"/>
    <mergeCell ref="A43:N43"/>
    <mergeCell ref="A46:L46"/>
    <mergeCell ref="A47:L47"/>
    <mergeCell ref="A45:N45"/>
    <mergeCell ref="B51:C51"/>
    <mergeCell ref="A22:A23"/>
    <mergeCell ref="A32:A33"/>
    <mergeCell ref="A34:A35"/>
    <mergeCell ref="A36:A37"/>
    <mergeCell ref="A38:A39"/>
    <mergeCell ref="A40:A41"/>
    <mergeCell ref="C40:C41"/>
    <mergeCell ref="G40:H41"/>
    <mergeCell ref="C34:C35"/>
    <mergeCell ref="C36:C37"/>
    <mergeCell ref="B32:B33"/>
    <mergeCell ref="B34:B35"/>
    <mergeCell ref="B36:B37"/>
    <mergeCell ref="B38:B39"/>
    <mergeCell ref="B40:B41"/>
    <mergeCell ref="D68:F68"/>
    <mergeCell ref="D62:F62"/>
    <mergeCell ref="D63:F63"/>
    <mergeCell ref="D67:F67"/>
    <mergeCell ref="C42:H42"/>
    <mergeCell ref="D40:F41"/>
    <mergeCell ref="A52:J52"/>
    <mergeCell ref="B53:C53"/>
    <mergeCell ref="A54:J54"/>
    <mergeCell ref="B55:C55"/>
    <mergeCell ref="B56:C56"/>
    <mergeCell ref="B59:C59"/>
    <mergeCell ref="B57:C57"/>
    <mergeCell ref="B58:C58"/>
    <mergeCell ref="A60:J60"/>
    <mergeCell ref="D56:F56"/>
    <mergeCell ref="D57:F57"/>
    <mergeCell ref="D58:F58"/>
    <mergeCell ref="D59:F59"/>
    <mergeCell ref="D15:F15"/>
    <mergeCell ref="G15:H15"/>
    <mergeCell ref="D14:F14"/>
    <mergeCell ref="G14:H14"/>
    <mergeCell ref="D13:F13"/>
    <mergeCell ref="G13:H13"/>
    <mergeCell ref="A24:A25"/>
    <mergeCell ref="B24:B25"/>
    <mergeCell ref="C24:C25"/>
    <mergeCell ref="D24:F25"/>
    <mergeCell ref="G24:H25"/>
    <mergeCell ref="B22:B23"/>
    <mergeCell ref="G26:H27"/>
    <mergeCell ref="A28:A29"/>
    <mergeCell ref="B28:B29"/>
    <mergeCell ref="C28:C29"/>
    <mergeCell ref="D28:F29"/>
    <mergeCell ref="G28:H29"/>
    <mergeCell ref="A30:A31"/>
    <mergeCell ref="B30:B31"/>
    <mergeCell ref="C30:C31"/>
    <mergeCell ref="D30:F31"/>
    <mergeCell ref="G30:H31"/>
    <mergeCell ref="A26:A27"/>
    <mergeCell ref="B26:B27"/>
    <mergeCell ref="C26:C27"/>
    <mergeCell ref="D26:F27"/>
  </mergeCells>
  <conditionalFormatting sqref="P22 T22">
    <cfRule type="expression" dxfId="37" priority="57">
      <formula>$L$22&lt;=25</formula>
    </cfRule>
  </conditionalFormatting>
  <conditionalFormatting sqref="P32">
    <cfRule type="expression" dxfId="36" priority="56">
      <formula>$L$32&lt;=25</formula>
    </cfRule>
  </conditionalFormatting>
  <conditionalFormatting sqref="P34">
    <cfRule type="expression" dxfId="35" priority="55">
      <formula>$L$34&lt;=25</formula>
    </cfRule>
  </conditionalFormatting>
  <conditionalFormatting sqref="P36">
    <cfRule type="expression" dxfId="34" priority="54">
      <formula>$L$36&lt;=25</formula>
    </cfRule>
  </conditionalFormatting>
  <conditionalFormatting sqref="P38">
    <cfRule type="expression" dxfId="33" priority="53">
      <formula>$L$38&lt;=25</formula>
    </cfRule>
  </conditionalFormatting>
  <conditionalFormatting sqref="P40">
    <cfRule type="expression" dxfId="32" priority="52">
      <formula>$L$40&lt;=25</formula>
    </cfRule>
  </conditionalFormatting>
  <conditionalFormatting sqref="L11">
    <cfRule type="expression" dxfId="31" priority="51">
      <formula>$L$11&lt;=50</formula>
    </cfRule>
  </conditionalFormatting>
  <conditionalFormatting sqref="L17">
    <cfRule type="expression" dxfId="30" priority="50">
      <formula>$L$17&lt;=50</formula>
    </cfRule>
  </conditionalFormatting>
  <conditionalFormatting sqref="L12">
    <cfRule type="expression" dxfId="29" priority="49">
      <formula>$L$12&lt;=50</formula>
    </cfRule>
  </conditionalFormatting>
  <conditionalFormatting sqref="L16">
    <cfRule type="expression" dxfId="28" priority="48">
      <formula>$L$16&lt;=50</formula>
    </cfRule>
  </conditionalFormatting>
  <conditionalFormatting sqref="L18:L19">
    <cfRule type="expression" dxfId="27" priority="47">
      <formula>$L$18&lt;=50</formula>
    </cfRule>
  </conditionalFormatting>
  <conditionalFormatting sqref="L20">
    <cfRule type="expression" dxfId="26" priority="46">
      <formula>$L$20&lt;=50</formula>
    </cfRule>
  </conditionalFormatting>
  <conditionalFormatting sqref="T32">
    <cfRule type="expression" dxfId="25" priority="31">
      <formula>$L$32&lt;=25</formula>
    </cfRule>
  </conditionalFormatting>
  <conditionalFormatting sqref="T34">
    <cfRule type="expression" dxfId="24" priority="30">
      <formula>$L$34&lt;=25</formula>
    </cfRule>
  </conditionalFormatting>
  <conditionalFormatting sqref="T36">
    <cfRule type="expression" dxfId="23" priority="29">
      <formula>$L$36&lt;=25</formula>
    </cfRule>
  </conditionalFormatting>
  <conditionalFormatting sqref="T38">
    <cfRule type="expression" dxfId="22" priority="28">
      <formula>$L$38&lt;=25</formula>
    </cfRule>
  </conditionalFormatting>
  <conditionalFormatting sqref="T40">
    <cfRule type="expression" dxfId="21" priority="27">
      <formula>$L$40&lt;=25</formula>
    </cfRule>
  </conditionalFormatting>
  <conditionalFormatting sqref="L22">
    <cfRule type="expression" dxfId="20" priority="21">
      <formula>$L$22&lt;=25</formula>
    </cfRule>
  </conditionalFormatting>
  <conditionalFormatting sqref="L32">
    <cfRule type="expression" dxfId="19" priority="20">
      <formula>$L$32&lt;=25</formula>
    </cfRule>
  </conditionalFormatting>
  <conditionalFormatting sqref="L34">
    <cfRule type="expression" dxfId="18" priority="19">
      <formula>$L$34&lt;=25</formula>
    </cfRule>
  </conditionalFormatting>
  <conditionalFormatting sqref="L36">
    <cfRule type="expression" dxfId="17" priority="18">
      <formula>$L$36&lt;=25</formula>
    </cfRule>
  </conditionalFormatting>
  <conditionalFormatting sqref="L38">
    <cfRule type="expression" dxfId="16" priority="17">
      <formula>$L$38&lt;=25</formula>
    </cfRule>
  </conditionalFormatting>
  <conditionalFormatting sqref="L40">
    <cfRule type="expression" dxfId="15" priority="16">
      <formula>$L$40&lt;=25</formula>
    </cfRule>
  </conditionalFormatting>
  <conditionalFormatting sqref="L15">
    <cfRule type="expression" dxfId="14" priority="15">
      <formula>$L$17&lt;=50</formula>
    </cfRule>
  </conditionalFormatting>
  <conditionalFormatting sqref="L14">
    <cfRule type="expression" dxfId="13" priority="14">
      <formula>$L$17&lt;=50</formula>
    </cfRule>
  </conditionalFormatting>
  <conditionalFormatting sqref="L13">
    <cfRule type="expression" dxfId="12" priority="13">
      <formula>$L$17&lt;=50</formula>
    </cfRule>
  </conditionalFormatting>
  <conditionalFormatting sqref="P24">
    <cfRule type="expression" dxfId="11" priority="12">
      <formula>$L$32&lt;=25</formula>
    </cfRule>
  </conditionalFormatting>
  <conditionalFormatting sqref="T24">
    <cfRule type="expression" dxfId="10" priority="11">
      <formula>$L$32&lt;=25</formula>
    </cfRule>
  </conditionalFormatting>
  <conditionalFormatting sqref="L24">
    <cfRule type="expression" dxfId="9" priority="10">
      <formula>$L$32&lt;=25</formula>
    </cfRule>
  </conditionalFormatting>
  <conditionalFormatting sqref="P26">
    <cfRule type="expression" dxfId="8" priority="9">
      <formula>$L$32&lt;=25</formula>
    </cfRule>
  </conditionalFormatting>
  <conditionalFormatting sqref="T26">
    <cfRule type="expression" dxfId="7" priority="8">
      <formula>$L$32&lt;=25</formula>
    </cfRule>
  </conditionalFormatting>
  <conditionalFormatting sqref="L26">
    <cfRule type="expression" dxfId="6" priority="7">
      <formula>$L$32&lt;=25</formula>
    </cfRule>
  </conditionalFormatting>
  <conditionalFormatting sqref="P28">
    <cfRule type="expression" dxfId="5" priority="6">
      <formula>$L$32&lt;=25</formula>
    </cfRule>
  </conditionalFormatting>
  <conditionalFormatting sqref="T28">
    <cfRule type="expression" dxfId="4" priority="5">
      <formula>$L$32&lt;=25</formula>
    </cfRule>
  </conditionalFormatting>
  <conditionalFormatting sqref="L28">
    <cfRule type="expression" dxfId="3" priority="4">
      <formula>$L$32&lt;=25</formula>
    </cfRule>
  </conditionalFormatting>
  <conditionalFormatting sqref="P30">
    <cfRule type="expression" dxfId="2" priority="3">
      <formula>$L$32&lt;=25</formula>
    </cfRule>
  </conditionalFormatting>
  <conditionalFormatting sqref="T30">
    <cfRule type="expression" dxfId="1" priority="2">
      <formula>$L$32&lt;=25</formula>
    </cfRule>
  </conditionalFormatting>
  <conditionalFormatting sqref="L30">
    <cfRule type="expression" dxfId="0" priority="1">
      <formula>$L$32&lt;=25</formula>
    </cfRule>
  </conditionalFormatting>
  <pageMargins left="0.7" right="0.7" top="0.78740157499999996" bottom="0.78740157499999996" header="0.3" footer="0.3"/>
  <pageSetup paperSize="9" scale="46" fitToHeight="0" orientation="landscape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0</xdr:col>
                    <xdr:colOff>1181100</xdr:colOff>
                    <xdr:row>43</xdr:row>
                    <xdr:rowOff>38100</xdr:rowOff>
                  </from>
                  <to>
                    <xdr:col>1</xdr:col>
                    <xdr:colOff>883920</xdr:colOff>
                    <xdr:row>43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1</xdr:col>
                    <xdr:colOff>1051560</xdr:colOff>
                    <xdr:row>43</xdr:row>
                    <xdr:rowOff>38100</xdr:rowOff>
                  </from>
                  <to>
                    <xdr:col>3</xdr:col>
                    <xdr:colOff>68580</xdr:colOff>
                    <xdr:row>43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3</xdr:col>
                    <xdr:colOff>289560</xdr:colOff>
                    <xdr:row>43</xdr:row>
                    <xdr:rowOff>7620</xdr:rowOff>
                  </from>
                  <to>
                    <xdr:col>4</xdr:col>
                    <xdr:colOff>563880</xdr:colOff>
                    <xdr:row>43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0</xdr:col>
                    <xdr:colOff>83820</xdr:colOff>
                    <xdr:row>43</xdr:row>
                    <xdr:rowOff>7620</xdr:rowOff>
                  </from>
                  <to>
                    <xdr:col>0</xdr:col>
                    <xdr:colOff>1021080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0</xdr:col>
                    <xdr:colOff>76200</xdr:colOff>
                    <xdr:row>44</xdr:row>
                    <xdr:rowOff>0</xdr:rowOff>
                  </from>
                  <to>
                    <xdr:col>0</xdr:col>
                    <xdr:colOff>457200</xdr:colOff>
                    <xdr:row>44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21"/>
  <sheetViews>
    <sheetView workbookViewId="0">
      <selection activeCell="B1" sqref="B1"/>
    </sheetView>
  </sheetViews>
  <sheetFormatPr defaultRowHeight="14.4" x14ac:dyDescent="0.3"/>
  <cols>
    <col min="1" max="1" width="5.5546875" customWidth="1"/>
    <col min="2" max="2" width="147.109375" customWidth="1"/>
  </cols>
  <sheetData>
    <row r="5" spans="1:2" x14ac:dyDescent="0.3">
      <c r="A5" s="2"/>
      <c r="B5" s="2"/>
    </row>
    <row r="6" spans="1:2" x14ac:dyDescent="0.3">
      <c r="A6" s="2"/>
      <c r="B6" s="56"/>
    </row>
    <row r="7" spans="1:2" x14ac:dyDescent="0.3">
      <c r="A7" s="2"/>
      <c r="B7" s="56"/>
    </row>
    <row r="8" spans="1:2" x14ac:dyDescent="0.3">
      <c r="A8" s="2"/>
      <c r="B8" s="56"/>
    </row>
    <row r="9" spans="1:2" x14ac:dyDescent="0.3">
      <c r="A9" s="2"/>
      <c r="B9" s="56"/>
    </row>
    <row r="10" spans="1:2" x14ac:dyDescent="0.3">
      <c r="A10" s="2"/>
      <c r="B10" s="56"/>
    </row>
    <row r="11" spans="1:2" x14ac:dyDescent="0.3">
      <c r="A11" s="2"/>
      <c r="B11" s="56"/>
    </row>
    <row r="12" spans="1:2" x14ac:dyDescent="0.3">
      <c r="A12" s="2"/>
      <c r="B12" s="56"/>
    </row>
    <row r="13" spans="1:2" x14ac:dyDescent="0.3">
      <c r="A13" s="2"/>
      <c r="B13" s="56"/>
    </row>
    <row r="14" spans="1:2" x14ac:dyDescent="0.3">
      <c r="A14" s="2"/>
      <c r="B14" s="2"/>
    </row>
    <row r="15" spans="1:2" x14ac:dyDescent="0.3">
      <c r="A15" s="2"/>
      <c r="B15" s="2"/>
    </row>
    <row r="16" spans="1:2" x14ac:dyDescent="0.3">
      <c r="A16" s="2"/>
      <c r="B16" s="2"/>
    </row>
    <row r="21" ht="15" customHeight="1" x14ac:dyDescent="0.3"/>
  </sheetData>
  <customSheetViews>
    <customSheetView guid="{7074F56E-8E73-4A39-A714-0EA720909609}">
      <selection activeCell="B17" sqref="B17"/>
      <pageMargins left="0.7" right="0.7" top="0.78740157499999996" bottom="0.78740157499999996" header="0.3" footer="0.3"/>
    </customSheetView>
    <customSheetView guid="{12CB8965-AB7F-4A93-9F06-2FDB61D87A74}">
      <selection activeCell="B17" sqref="B17"/>
      <pageMargins left="0.7" right="0.7" top="0.78740157499999996" bottom="0.78740157499999996" header="0.3" footer="0.3"/>
    </customSheetView>
    <customSheetView guid="{C19FDCD6-2658-4976-9A4D-6BD8C0605B27}">
      <selection activeCell="B17" sqref="B17"/>
      <pageMargins left="0.7" right="0.7" top="0.78740157499999996" bottom="0.78740157499999996" header="0.3" footer="0.3"/>
    </customSheetView>
    <customSheetView guid="{27811C8B-806D-4FD4-8757-33E61732E8F6}">
      <selection activeCell="B17" sqref="B1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Večeřa Pavel</dc:creator>
  <cp:lastModifiedBy>Piklová Halířová Dana</cp:lastModifiedBy>
  <cp:lastPrinted>2021-02-09T07:23:01Z</cp:lastPrinted>
  <dcterms:created xsi:type="dcterms:W3CDTF">2015-02-27T11:51:37Z</dcterms:created>
  <dcterms:modified xsi:type="dcterms:W3CDTF">2021-07-23T08:26:23Z</dcterms:modified>
</cp:coreProperties>
</file>