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ohezní politika 2014+\OP PIK_Programy podpory_Výzvy\2020_HMG\03_HMG_Aktualizace č. 3\"/>
    </mc:Choice>
  </mc:AlternateContent>
  <bookViews>
    <workbookView xWindow="0" yWindow="0" windowWidth="18735" windowHeight="11400" tabRatio="602"/>
  </bookViews>
  <sheets>
    <sheet name="Harmonogram 2020" sheetId="3" r:id="rId1"/>
    <sheet name="Přehled provedených změn" sheetId="4" r:id="rId2"/>
  </sheets>
  <definedNames>
    <definedName name="_Ref363218695" localSheetId="0">'Harmonogram 2020'!#REF!</definedName>
    <definedName name="_xlnm.Print_Titles" localSheetId="0">'Harmonogram 2020'!$3:$5</definedName>
    <definedName name="OLE_LINK1" localSheetId="0">'Harmonogram 2020'!#REF!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alcChain>
</file>

<file path=xl/sharedStrings.xml><?xml version="1.0" encoding="utf-8"?>
<sst xmlns="http://schemas.openxmlformats.org/spreadsheetml/2006/main" count="874" uniqueCount="378">
  <si>
    <t>výzva je již připravena 61500 ve spolupráci s 61200</t>
  </si>
  <si>
    <t>výzva je již připravena
61600</t>
  </si>
  <si>
    <t>z</t>
  </si>
  <si>
    <t>y</t>
  </si>
  <si>
    <t>x</t>
  </si>
  <si>
    <t>w</t>
  </si>
  <si>
    <t>v</t>
  </si>
  <si>
    <t>u</t>
  </si>
  <si>
    <t>t</t>
  </si>
  <si>
    <t>s</t>
  </si>
  <si>
    <t>r</t>
  </si>
  <si>
    <t>q</t>
  </si>
  <si>
    <t>p</t>
  </si>
  <si>
    <t>o</t>
  </si>
  <si>
    <t>n</t>
  </si>
  <si>
    <t>m</t>
  </si>
  <si>
    <t>k</t>
  </si>
  <si>
    <t>i</t>
  </si>
  <si>
    <t>e</t>
  </si>
  <si>
    <t>d</t>
  </si>
  <si>
    <t>c</t>
  </si>
  <si>
    <t>b</t>
  </si>
  <si>
    <t>a</t>
  </si>
  <si>
    <t>Termín ŽoP</t>
  </si>
  <si>
    <t>Vyhlášení</t>
  </si>
  <si>
    <t>Alokace</t>
  </si>
  <si>
    <t>Model hodnocení</t>
  </si>
  <si>
    <t>Druh výzvy</t>
  </si>
  <si>
    <t>Název zrcadlové synergické výzvy</t>
  </si>
  <si>
    <t>Číslo zrcadlové synergické výzvy</t>
  </si>
  <si>
    <t>Program</t>
  </si>
  <si>
    <t>Identifikace a název vazby</t>
  </si>
  <si>
    <t>Popis synergie</t>
  </si>
  <si>
    <t>Výzvy z hlediska posloupnosti synergické vazby</t>
  </si>
  <si>
    <t>Synergie plánované výzvy</t>
  </si>
  <si>
    <t>Komplementarita plánované výzvy</t>
  </si>
  <si>
    <t>Typy příjemců</t>
  </si>
  <si>
    <t>Území
(místo dopadu)</t>
  </si>
  <si>
    <t>Cílové skupiny</t>
  </si>
  <si>
    <t>Podporované aktivity</t>
  </si>
  <si>
    <t xml:space="preserve">Plánované datum ukončení příjmu žádostí o podporu </t>
  </si>
  <si>
    <t>Plánované datum příjmu žádostí o podporu (plné)</t>
  </si>
  <si>
    <t>Plánované datum ukončení příjmu předběžných žádostí o podporu</t>
  </si>
  <si>
    <t xml:space="preserve">Plánované datum zahájení  příjmu předběžných žádostí o podporu </t>
  </si>
  <si>
    <t>Plánované datum vyhlášení výzvy</t>
  </si>
  <si>
    <t>Alokace výzvy / Příspěvek Unie</t>
  </si>
  <si>
    <r>
      <t>Druh výzvy</t>
    </r>
    <r>
      <rPr>
        <b/>
        <vertAlign val="superscript"/>
        <sz val="9"/>
        <color indexed="8"/>
        <rFont val="Arial"/>
        <family val="2"/>
        <charset val="238"/>
      </rPr>
      <t xml:space="preserve"> </t>
    </r>
  </si>
  <si>
    <t>Specifický cíl</t>
  </si>
  <si>
    <r>
      <t>Investiční priorita</t>
    </r>
    <r>
      <rPr>
        <b/>
        <vertAlign val="superscript"/>
        <sz val="9"/>
        <color indexed="8"/>
        <rFont val="Arial"/>
        <family val="2"/>
        <charset val="238"/>
      </rPr>
      <t>1</t>
    </r>
    <r>
      <rPr>
        <b/>
        <sz val="9"/>
        <color indexed="8"/>
        <rFont val="Arial"/>
        <family val="2"/>
        <charset val="238"/>
      </rPr>
      <t>/ prioritní oblast / specifický cíl (ENRF)</t>
    </r>
  </si>
  <si>
    <t>Prioritní osa / priorita Unie</t>
  </si>
  <si>
    <t xml:space="preserve">Název výzvy /                                                       Program podpory OP PIK </t>
  </si>
  <si>
    <t>Číslo výzvy dle MS2014+</t>
  </si>
  <si>
    <t>Ostatní</t>
  </si>
  <si>
    <t>Komentáře a připomínky CI</t>
  </si>
  <si>
    <t>Synergie a komplementarita výzvy</t>
  </si>
  <si>
    <t>Zacílení výzvy</t>
  </si>
  <si>
    <t>Základní plánované údaje o výzvě</t>
  </si>
  <si>
    <t xml:space="preserve">Identifikace výzvy </t>
  </si>
  <si>
    <t>LEDEN</t>
  </si>
  <si>
    <t>ÚNOR</t>
  </si>
  <si>
    <t>BŘEZEN</t>
  </si>
  <si>
    <t>DUBEN</t>
  </si>
  <si>
    <t>KVĚTEN</t>
  </si>
  <si>
    <t>ČERVEN</t>
  </si>
  <si>
    <t>ČERVENEC</t>
  </si>
  <si>
    <t>SRPEN</t>
  </si>
  <si>
    <t>4.Q 2020</t>
  </si>
  <si>
    <t>3.Q 2020</t>
  </si>
  <si>
    <t>2.Q 2020</t>
  </si>
  <si>
    <t>ŘÍJEN</t>
  </si>
  <si>
    <t>PROSINEC</t>
  </si>
  <si>
    <t xml:space="preserve">Harmonogram výzev na rok 2020 - Operační program Podnikání a inovace pro konkurenceschopnost </t>
  </si>
  <si>
    <t>1.Q 2020</t>
  </si>
  <si>
    <t xml:space="preserve">VII. Výzva Služby infrastruktury </t>
  </si>
  <si>
    <t>PO 1</t>
  </si>
  <si>
    <t>1b</t>
  </si>
  <si>
    <t xml:space="preserve"> 1.2</t>
  </si>
  <si>
    <t>-</t>
  </si>
  <si>
    <t>kolová</t>
  </si>
  <si>
    <r>
      <t>jednokolový</t>
    </r>
    <r>
      <rPr>
        <vertAlign val="superscript"/>
        <sz val="10"/>
        <rFont val="Arial"/>
        <family val="2"/>
        <charset val="238"/>
      </rPr>
      <t>2/</t>
    </r>
    <r>
      <rPr>
        <sz val="10"/>
        <rFont val="Arial"/>
        <family val="2"/>
        <charset val="238"/>
      </rPr>
      <t xml:space="preserve"> </t>
    </r>
  </si>
  <si>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</si>
  <si>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Podnikatelské subjekty (zejména MSP), výzkumné organizace</t>
  </si>
  <si>
    <t>území České republiky, mimo území hl. m. Prahy</t>
  </si>
  <si>
    <t>podnikatelské subjekty, výzkumné organizace, vysoké školy, municipality, obce, kraje</t>
  </si>
  <si>
    <t>ANO</t>
  </si>
  <si>
    <t>NE</t>
  </si>
  <si>
    <t>N/R</t>
  </si>
  <si>
    <t>Výzkum, vývoj a inovace; Výzkum, vývoj a inovace – programy EÚS</t>
  </si>
  <si>
    <t>OP VVV, OP PPR; OP přeshraniční spolupráce SR-ČR, ČR- Bavorsko, Rakousko - ČR</t>
  </si>
  <si>
    <t>01_20_326   01_20_327 01_20_328 01_20_329 01_20_330 01_20_331 01_20_332</t>
  </si>
  <si>
    <t>01_20_322</t>
  </si>
  <si>
    <t>01_20_323</t>
  </si>
  <si>
    <t>PO 2</t>
  </si>
  <si>
    <t>3a</t>
  </si>
  <si>
    <t>2.1</t>
  </si>
  <si>
    <t>průběžná</t>
  </si>
  <si>
    <r>
      <t>jednokolový</t>
    </r>
    <r>
      <rPr>
        <vertAlign val="superscript"/>
        <sz val="10"/>
        <rFont val="Arial"/>
        <family val="2"/>
        <charset val="238"/>
      </rPr>
      <t>2</t>
    </r>
    <r>
      <rPr>
        <sz val="10"/>
        <rFont val="Arial"/>
        <family val="2"/>
        <charset val="238"/>
      </rPr>
      <t xml:space="preserve">/ </t>
    </r>
  </si>
  <si>
    <t>Příjemce musí mít ke dni podání žádosti o podporu uzavřena minimálně poslední dvě po sobě jdoucí zdaňovací období.</t>
  </si>
  <si>
    <t>území České republiky mimo území hl. m. Prahy</t>
  </si>
  <si>
    <t>Podnikající fyzická a právnická osoba, která splňuje definici malého a středního podniku vymezenou v Příloze I. Nařízení Komise (EU) č. 651/2014.</t>
  </si>
  <si>
    <t>01_20_325</t>
  </si>
  <si>
    <t>PO 4</t>
  </si>
  <si>
    <t>2a</t>
  </si>
  <si>
    <t>4.1</t>
  </si>
  <si>
    <t xml:space="preserve">V. Výzva Vysokorychlostní internet </t>
  </si>
  <si>
    <t>Modernizace, rozšiřování a budování sítí pro vysokorychlostní internet.</t>
  </si>
  <si>
    <t>Obyvatelé a podnikatelé, kteří nemají možnost využívat vysokorychlostní přístup k internetu o rychlosti alespoň 30 Mbit/s.</t>
  </si>
  <si>
    <t>MSP, VP</t>
  </si>
  <si>
    <t xml:space="preserve">Tzv. "bílá místa" v České republice </t>
  </si>
  <si>
    <t>01_20_321</t>
  </si>
  <si>
    <t>1.1.</t>
  </si>
  <si>
    <t>1.9.2020</t>
  </si>
  <si>
    <t>14.9.2020</t>
  </si>
  <si>
    <t>Podpora průmyslového výzkumu a experimentálního vývoje</t>
  </si>
  <si>
    <t>Podnikatelské subjekty, Výzkumné organizace</t>
  </si>
  <si>
    <t>Podnikatelské subjekty, výzkumné organizace</t>
  </si>
  <si>
    <t>01_20_318</t>
  </si>
  <si>
    <t xml:space="preserve">VIII. Výzva Inovace - Inovační projekt </t>
  </si>
  <si>
    <t>15.10.2020</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</si>
  <si>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</si>
  <si>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 xml:space="preserve">01_20_333 01_20_334 01_20_335 01_20_336 </t>
  </si>
  <si>
    <t xml:space="preserve">VII. Výzva Spolupráce - Klastry </t>
  </si>
  <si>
    <t>1.2</t>
  </si>
  <si>
    <t>podnikatelské subjekty (zejména MSP), VO</t>
  </si>
  <si>
    <t>Klastr</t>
  </si>
  <si>
    <t xml:space="preserve">3.1a) kolektivní výzkum
3.1b) sdílená infrastruktura
3.1c) internacionalizace
3.1d) rozvoj klastru
</t>
  </si>
  <si>
    <t>1.7.2020</t>
  </si>
  <si>
    <t>15.7.2020</t>
  </si>
  <si>
    <t>01_20_319</t>
  </si>
  <si>
    <t>1.1</t>
  </si>
  <si>
    <t>Nákup poradenských, expertních a podpůrných služeb v oblasti inovací od organizací pro výzkum a šíření znalostí a akreditovaných laboratoří.</t>
  </si>
  <si>
    <t>Podnikatelské subjekty (MSP)</t>
  </si>
  <si>
    <t>MSP</t>
  </si>
  <si>
    <t>01_20_324</t>
  </si>
  <si>
    <t>VI. Výzva Partnerství znalostního transferu</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</si>
  <si>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</si>
  <si>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</si>
  <si>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01_19_276</t>
  </si>
  <si>
    <t xml:space="preserve"> 2.1</t>
  </si>
  <si>
    <t>III. Výzva Technologie - ITI Ostrava</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</si>
  <si>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</si>
  <si>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ITI Ostrava</t>
  </si>
  <si>
    <t>PRV, OP R, Horizont 2020, EaSI, COSME, Tvůrčí Evropa, ČMZRB</t>
  </si>
  <si>
    <t>1/</t>
  </si>
  <si>
    <t>dle čl. 5 nařízení č. 1301/2013</t>
  </si>
  <si>
    <t>2/</t>
  </si>
  <si>
    <t>V rámci jednokolového modelu hodnocení předkládá žadatel o poporu pouze jednu "(plnou) žádost o podporu", žadatel v tomto případě nepředkládá "předběžnou žádost o podporu".</t>
  </si>
  <si>
    <t>II. Výzva Služby infrastruktury ITI Ostrava</t>
  </si>
  <si>
    <t xml:space="preserve">    Provozování inovační infrastruktury
Rozšíření prostor inovační infrastruktury, pořízení nového vybavení a zlepšení kapacit pro společné využívání technologií
Výstavba nové sdílené inovační infrastruktury </t>
  </si>
  <si>
    <t>01_19_317</t>
  </si>
  <si>
    <t>Vysokorychlostní internet III. výzva - Tvorba digitálních technických map - Veřejnoprávní subjekty</t>
  </si>
  <si>
    <t>Tvorba digitálních technických map</t>
  </si>
  <si>
    <t>ČR bez území NUTS 2 Praha</t>
  </si>
  <si>
    <t>Kraje,VP</t>
  </si>
  <si>
    <t>Vysokorychlostní přístup k internetu; Horizont 2020</t>
  </si>
  <si>
    <t>IROP; Horizont 2020</t>
  </si>
  <si>
    <t>01_19_259</t>
  </si>
  <si>
    <t>Vysokorychlostní internet III. výzva - Tvorba digitálních technických map krajů</t>
  </si>
  <si>
    <t>01_19_260</t>
  </si>
  <si>
    <t>IV. Výzva Vysokorychlostní internet</t>
  </si>
  <si>
    <t xml:space="preserve">Obyvatelé a podnikatelé, kteří nemají možnost využívat vysokorychlostní přístup k internetu o rychlosti alespoň 30 Mbit/s. </t>
  </si>
  <si>
    <t>tzv. "bílá místa" v ČR</t>
  </si>
  <si>
    <t xml:space="preserve">Avízo výzvy ve vazbě na projednání technického řešení výzvy se sociálními partnery </t>
  </si>
  <si>
    <r>
      <t xml:space="preserve">I. Výzva Rizikový kapitál - finanční nástroj </t>
    </r>
    <r>
      <rPr>
        <b/>
        <vertAlign val="superscript"/>
        <sz val="10"/>
        <rFont val="Arial"/>
        <family val="2"/>
        <charset val="238"/>
      </rPr>
      <t>3)</t>
    </r>
  </si>
  <si>
    <t>Realizace podnikatelských záměrů začínajících a rozvojových podniků se zvláštním důrazem na inovační a ekonomický potenciál prostřednictvím rizikového financování</t>
  </si>
  <si>
    <t>Podnikatelské subjekty</t>
  </si>
  <si>
    <t>území ČR, mimo území hl. m. Prahy</t>
  </si>
  <si>
    <t>Podpora podnikání MSP, Horizont 2020, COSME</t>
  </si>
  <si>
    <t>PRV, OP R, Horizont 2020, COSME</t>
  </si>
  <si>
    <r>
      <t xml:space="preserve">III. Výzva Nemovitosti - finanční nástroj - ITI Ostrava </t>
    </r>
    <r>
      <rPr>
        <b/>
        <vertAlign val="superscript"/>
        <sz val="10"/>
        <rFont val="Arial"/>
        <family val="2"/>
        <charset val="238"/>
      </rPr>
      <t>3)</t>
    </r>
  </si>
  <si>
    <t>3c</t>
  </si>
  <si>
    <t>2.3</t>
  </si>
  <si>
    <t>10/2020</t>
  </si>
  <si>
    <t>Rekonstrukce stávající zastaralé podnikatelské infrastruktury, rekonstrukce objektů typu brownfield (revitalizace podnikatelských ploch, rekonstrukce technicky nevyhovujících objektů)</t>
  </si>
  <si>
    <t>MSP,VP</t>
  </si>
  <si>
    <t>OP VVV, OP PPR, PRV; OP přeshraniční spolupráce SR-ČR, ČR- Bavorsko, Rakousko - ČR, Horizont 2020.</t>
  </si>
  <si>
    <t>OP VVV; OP přeshraniční spolupráce SR-ČR, ČR- Bavorsko, Rakousko - ČR</t>
  </si>
  <si>
    <t>01_20_338</t>
  </si>
  <si>
    <t xml:space="preserve">VII. Výzva Potenciál </t>
  </si>
  <si>
    <t>PO1</t>
  </si>
  <si>
    <t>Založení nebo rozvoj center průmyslového výzkumu, vývoje a inovací.</t>
  </si>
  <si>
    <t>Území ČR, mimo NUTS 2 Praha</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</si>
  <si>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</si>
  <si>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 xml:space="preserve"> státní organizace,  příspěvkové organizace organizačních složek státu</t>
  </si>
  <si>
    <t>OP VVV, OP PPR, PRV, OP R, TA ČR Gama</t>
  </si>
  <si>
    <t>OP VVV, OP PPR, PRV, OP R, Horizon 2020, COSME, TA ČR - Gama, Delta, Epsilon. OP přeshraniční spolupráce ČR-SR, Bavorsko, Rakousko</t>
  </si>
  <si>
    <t>PRV, OP R, ČMZRB - Záruka, Inostart, Horizont 2020, EaSI, COSME, Tvůrčí Evropa</t>
  </si>
  <si>
    <t>OP VVV, OP PPR, OP R, PRV; Horizont 2020, COSME, OP přeshraniční spolupráce SR-ČR, ČR- Bavorsko, Rakousko - ČR; Horizont 2020</t>
  </si>
  <si>
    <t>OP ŽP, PRV</t>
  </si>
  <si>
    <t>Výzkum, vývoj a inovace; Horizont 2020, COSME, OP přeshraniční spolupráce SR-ČR, ČR- Bavorsko, Rakousko - ČR; Horizont 2020</t>
  </si>
  <si>
    <t>Výzkum, vývoj a inovace, Horizon 2020, COSME, TA ČR, OP přeshraniční spolupráce ČR-SR, Bavorsko, Rakousko</t>
  </si>
  <si>
    <t>Výzkum, vývoj a inovace,Horizon 2020, COSME, TA ČR, OP přeshraniční spolupráce ČR-SR, Bavorsko, Rakousko</t>
  </si>
  <si>
    <t>OP VVV, OP PPR, PRV, OP R,Horizon 2020, COSME, TA ČR - Gama, Delta, Epsilon, OP přeshraniční spolupráce ČR-SR, Bavorsko, Rakousko</t>
  </si>
  <si>
    <t>Výzkum, vývoj a inovace, TA ČR</t>
  </si>
  <si>
    <t>Podpora podnikání MSP, Horizont 2020, EaSI, COSME, Tvůrčí Evropa, ČMZRB</t>
  </si>
  <si>
    <t>Vysokorychlostní přístup k internetu, IROP; Horizont 2020</t>
  </si>
  <si>
    <t>Nemovitosti a infrastruktury, OP ŽP, PRV</t>
  </si>
  <si>
    <t>Avízo výzvy ve vazbě na finanční prostředky</t>
  </si>
  <si>
    <t>Poskytování poradenských služeb pro začínající a rozvojové podniky s cílem přispět k rozvoji podnikatelských aktivit a konkurenceschopnosti MSP.</t>
  </si>
  <si>
    <t>Území České republiky, mimo území hl. m. Prahy</t>
  </si>
  <si>
    <t>PRV/OP R/H2020/COSME/EaSI/Kreativní Evropa</t>
  </si>
  <si>
    <t>01_19_248</t>
  </si>
  <si>
    <t>25.5.2020</t>
  </si>
  <si>
    <t>Podnikatelské subjekty (MP)</t>
  </si>
  <si>
    <t>17.2.2020</t>
  </si>
  <si>
    <t>ZÁŘÍ</t>
  </si>
  <si>
    <t>Alokace výzev jsou indikativní a můžou se měnit v závislosti na pokroku v implementaci a disponibilních finančních prostředcích v jednotlivých programech podpory.</t>
  </si>
  <si>
    <t>pozn.</t>
  </si>
  <si>
    <t>TECHNOLOGIE  XI. výzva pro začínající malé podniky</t>
  </si>
  <si>
    <t>XIII. Výzva Technologie - Průmysl 4.0</t>
  </si>
  <si>
    <t>PO 3</t>
  </si>
  <si>
    <t>4f</t>
  </si>
  <si>
    <t>3.4</t>
  </si>
  <si>
    <r>
      <t>jednokolový</t>
    </r>
    <r>
      <rPr>
        <vertAlign val="superscript"/>
        <sz val="10"/>
        <rFont val="Arial"/>
        <family val="2"/>
        <charset val="238"/>
      </rPr>
      <t>2/</t>
    </r>
  </si>
  <si>
    <t>VI. Výzva Úspory energie</t>
  </si>
  <si>
    <t>VI. Výzva Nízkouhlíkové technologie - a) Elektromobilita</t>
  </si>
  <si>
    <t>VI. Výzva Nízkouhlíkové technologie - c) Druhotné suroviny</t>
  </si>
  <si>
    <t>4d</t>
  </si>
  <si>
    <t>3.3</t>
  </si>
  <si>
    <t>VI. Výzva Smart grids I: Distribuční sítě</t>
  </si>
  <si>
    <t>V. Výzva Marketing</t>
  </si>
  <si>
    <t>VI. Výzva Nízkouhlíkové technologie - b) Akumulace energie</t>
  </si>
  <si>
    <t>Aktivity směřující k ověření aplikačního potenciálu nových výsledků výzkumu a vývoje před jejich možným uplatněním v praxi.</t>
  </si>
  <si>
    <t>Podnikatelské subjekty - MSP</t>
  </si>
  <si>
    <t>ČR mimo hl. města Prahy</t>
  </si>
  <si>
    <t>Výzkum, vývoj a inovace; Proof – of – concept; Horizont 2020</t>
  </si>
  <si>
    <t>OP VVV, OP PPR, OP R, PRV; Program TA ČR Gama; Horizont 2020; OP přeshraniční spolupráce SR-ČR, ČR- Bavorsko, Rakousko - ČR</t>
  </si>
  <si>
    <t>IV. Výzva Proof of Concept</t>
  </si>
  <si>
    <t>15.3.2021</t>
  </si>
  <si>
    <t>Pořízení DHM a DNM dle specifikace výzvy</t>
  </si>
  <si>
    <t xml:space="preserve">MSP, VP </t>
  </si>
  <si>
    <t>4.3.2020</t>
  </si>
  <si>
    <t>4.6.2020</t>
  </si>
  <si>
    <t>5.8.2020</t>
  </si>
  <si>
    <t>Technologie na úpravu bioplynu na biometan a jeho vtláčení do distribuční sítě.</t>
  </si>
  <si>
    <t>Cílovou skupinou jsou malé, střední, velké podniky. Žadatelem mohou být i podniky vlastněné až z 100% veřejným sektorem.</t>
  </si>
  <si>
    <t>Alternativní zdroje paliv v dopravě; Horizont 2020</t>
  </si>
  <si>
    <t xml:space="preserve"> OPD, IROP, OP PPR; Horizont 2020</t>
  </si>
  <si>
    <t>4.2</t>
  </si>
  <si>
    <t>podnikatelské subjekty</t>
  </si>
  <si>
    <t>Území ČR, mimo území hl. m. Prahy</t>
  </si>
  <si>
    <t>Horizont 2020; CEF</t>
  </si>
  <si>
    <t>Území ČR mimo hl. města Prahy</t>
  </si>
  <si>
    <t>OP ŽP</t>
  </si>
  <si>
    <t>3.2</t>
  </si>
  <si>
    <t>4b</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</si>
  <si>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</si>
  <si>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</si>
  <si>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Soustavy zásobování teplem</t>
  </si>
  <si>
    <t>01_20_339</t>
  </si>
  <si>
    <t>18.6.2020</t>
  </si>
  <si>
    <t>ITI Plzeň</t>
  </si>
  <si>
    <t>VI. Výzva ICT a sdílené služby – Digitální podnik</t>
  </si>
  <si>
    <t>16.4.2020</t>
  </si>
  <si>
    <t>01_18_222</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</si>
  <si>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</si>
  <si>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 xml:space="preserve">VIII. Výzva Aplikace </t>
  </si>
  <si>
    <t>VII. Výzva Partnerství znalostního transferu</t>
  </si>
  <si>
    <t>01_20_343</t>
  </si>
  <si>
    <t>Proof of Concept - potenciálně synergická výzva</t>
  </si>
  <si>
    <t>podnikatelské subjekty, výzkumné organizace</t>
  </si>
  <si>
    <t>ANO s OP VVV; , OP PPR; , OP R; , PRV (vazba Výzkum, vývoj a inovace); OP přeshraniční spolupráce SR-ČR, ČR- Bavorsko, Rakousko - ČR; Horizont 2020</t>
  </si>
  <si>
    <t>navazující</t>
  </si>
  <si>
    <t>Projekty OP VVV budou podporovat
předaplikační fázi výzkumu, na ně
budou synergicky navazovat projekty
OP PIK v programu podpory Proof of
Concept a Aplikace, jejichž cílem je
zvýšit využití výsledků veřejného
výzkumu (propojení nabídkové a
poptávkové strany trhu v oblasti
výzkumu)</t>
  </si>
  <si>
    <t>Výzkum, vývoj a inovace;</t>
  </si>
  <si>
    <t>OP VVV</t>
  </si>
  <si>
    <t>01_20_344</t>
  </si>
  <si>
    <t>Poradenství - Výzva II - Poradenské služby pro MSP</t>
  </si>
  <si>
    <t>13.10.2020</t>
  </si>
  <si>
    <t>01_20_345</t>
  </si>
  <si>
    <t>01_20_346</t>
  </si>
  <si>
    <t>01_20_347</t>
  </si>
  <si>
    <t>01_20_348</t>
  </si>
  <si>
    <t>01_20_349</t>
  </si>
  <si>
    <t>VI. Výzva Obnovitelné zdroje energie - a) výstavba větrných elektráren</t>
  </si>
  <si>
    <t>01_20_350</t>
  </si>
  <si>
    <t>VI. Výzva Obnovitelné zdroje energie - b) instalace elektrických a plynových tepelných čerpadel,</t>
  </si>
  <si>
    <t>01_20_351</t>
  </si>
  <si>
    <t>VI. Výzva Obnovitelné zdroje energie - c) instalace solárních termických systémů,</t>
  </si>
  <si>
    <t>01_20_352</t>
  </si>
  <si>
    <t>VI. Výzva Obnovitelné zdroje energie - d) vyvedení tepla ze stávajících výroben elektřiny - bioplynových stanic využívajících bioplyn v bioplynové stanici k výrobě elektřiny a tepla pomocí tepelných rozvodných zařízení do místa spotřeby</t>
  </si>
  <si>
    <t>01_20_353</t>
  </si>
  <si>
    <t>VI. Výzva Obnovitelné zdroje energie - e) výstavba a rekonstrukce zdrojů KVET z biomasy a vyvedení tepla do výměníkové stanice včetně,</t>
  </si>
  <si>
    <t>01_20_354</t>
  </si>
  <si>
    <t>VI. Výzva Obnovitelné zdroje energie - f) výstavba a rekonstrukce zdrojů tepla z biomasy a vyvedení tepla do výměníkové stanice včetně,</t>
  </si>
  <si>
    <t>01_20_355</t>
  </si>
  <si>
    <t>VI. Výzva Obnovitelné zdroje energie - g) výstavba a rekonstrukce a modernizace malých vodních elektráren (do 10 MWe instalovaného výkonu)</t>
  </si>
  <si>
    <t>1.10.2020</t>
  </si>
  <si>
    <t>25.2.2021</t>
  </si>
  <si>
    <t>−</t>
  </si>
  <si>
    <t>MP</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</si>
  <si>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</si>
  <si>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</si>
  <si>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02_16_025, 02_17_048, 02_18_069</t>
  </si>
  <si>
    <t>Předaplikační výzkum, Předaplikační výzkum pro ITI, Předaplikační výzkum pro ITI II</t>
  </si>
  <si>
    <t>IV. Výzva Školicí střediska</t>
  </si>
  <si>
    <t xml:space="preserve">Výzvy předpokládající jako formu podpory finanční nástroje nejsou zakládány do MS2014+. </t>
  </si>
  <si>
    <t>3/</t>
  </si>
  <si>
    <t>01_20_356</t>
  </si>
  <si>
    <t>Název výzvy</t>
  </si>
  <si>
    <t>Předmět aktualizace</t>
  </si>
  <si>
    <t xml:space="preserve">Zdůvodnění změn </t>
  </si>
  <si>
    <t>V, Výzva Inovační vouchery COVID-19</t>
  </si>
  <si>
    <t>01_20_358</t>
  </si>
  <si>
    <t>01_19_311</t>
  </si>
  <si>
    <t>TECHNOLOGIE XII. - COVID 19</t>
  </si>
  <si>
    <t>01_20_357</t>
  </si>
  <si>
    <t>Projekty, jejichž výsledkem bude likvidace infekčního odpadu, nebo produkce materiálů, technologií a produktů z oblasti zdravotnických prostředků a prostředků osobní ochrany pro přímý boj proti dalšímu šíření coronavirové infekce. Seznam prostředků je uveden v příloze č. 3 výzvy.</t>
  </si>
  <si>
    <t>15.4.2020</t>
  </si>
  <si>
    <t>29.6.2020</t>
  </si>
  <si>
    <t>30.6.2020</t>
  </si>
  <si>
    <t>30.10.2020</t>
  </si>
  <si>
    <t>01_20_360 01_20_359</t>
  </si>
  <si>
    <t>VI. Výzva Inovační vouchery</t>
  </si>
  <si>
    <t>II. Výzva Potenciál - ITI - Plzeň</t>
  </si>
  <si>
    <t>XIV. Výzva Technologie pro začínající malé podniky</t>
  </si>
  <si>
    <t>VI. Výzva Nízkouhlíkové technologie - d) Úprava bioplynu na biometan a jeho vtláčení do sítě</t>
  </si>
  <si>
    <t>18.12.2020</t>
  </si>
  <si>
    <t>VI. Výzva Nemovitosti</t>
  </si>
  <si>
    <t>4.5.2020</t>
  </si>
  <si>
    <t>5.6.2020</t>
  </si>
  <si>
    <t>9.3.2020</t>
  </si>
  <si>
    <t>15.5.2020</t>
  </si>
  <si>
    <t>16.4.2021</t>
  </si>
  <si>
    <t>Plánované datum příjmu žádostí o podporu, Plánované datum ukončení příjmu žádostí o podporu</t>
  </si>
  <si>
    <t xml:space="preserve">Sjednoceno s textací výzvy </t>
  </si>
  <si>
    <t xml:space="preserve">Nutnost projednání připravované dokumentace k výzvě </t>
  </si>
  <si>
    <t>Posunutí vyhlášení výzvy</t>
  </si>
  <si>
    <t>Navýšení alokace</t>
  </si>
  <si>
    <t>Výzva zrušena</t>
  </si>
  <si>
    <t xml:space="preserve">Alokace byla navýšena z 2,5 mld. Kč na 3,7 mld. Kč dle disponibilních prostředků </t>
  </si>
  <si>
    <t>Úprava výše alokace dle disponibilních prostředků z 2,5 mld. na 1,5 mld. Kč</t>
  </si>
  <si>
    <t xml:space="preserve">Snížení alokace  </t>
  </si>
  <si>
    <t xml:space="preserve">LISTOPAD </t>
  </si>
  <si>
    <t>Avízo na výzvu zrušeno</t>
  </si>
  <si>
    <t xml:space="preserve">Avízo na výzvu zrušeno z důvodu chybějících finančních prostředků </t>
  </si>
  <si>
    <t>VIII. Výzva Služby infrastruktury</t>
  </si>
  <si>
    <t>15.10. 2020</t>
  </si>
  <si>
    <t>23.11.2020</t>
  </si>
  <si>
    <t>Na základě rozhodnutí na poradě sekce došlo k posunutí termínu vyhlášení výzvy na dřívější termín.</t>
  </si>
  <si>
    <t>Posunutí vyhlášení výzvy, navýšení alokace</t>
  </si>
  <si>
    <t xml:space="preserve">Změna některých parametrů výzvy, nutné projednání, navýšení alokace o 100 000 000 Kč </t>
  </si>
  <si>
    <t>Snížení alokace z 1,5 mld na 0,5 mld. Kč, zařazneí výzvy z  avíz do harmonogramu</t>
  </si>
  <si>
    <t xml:space="preserve">Doplněny data vyhlášení výzvy, příjem žádostí a ukočení příjmu, přesun výzvy z avíz do harmonogramu </t>
  </si>
  <si>
    <t xml:space="preserve">Přesun výzvy z avíz do harmonogramu </t>
  </si>
  <si>
    <t>VIII. Služby infrastruktury</t>
  </si>
  <si>
    <t>01_17_104</t>
  </si>
  <si>
    <t>01_20_362 01_20_363 01_20_364 01_20_365 01_20_366 01_20_367 01_20_368</t>
  </si>
  <si>
    <t>V. Výzva Proof of Concept - potenciálně synergická výzva</t>
  </si>
  <si>
    <t xml:space="preserve">Opatření ke zlepšení spolehlivosti, informovanosti a zavádění bilance a optimalizace
provozu v distribučních soustavách.
</t>
  </si>
  <si>
    <t>Stanovení aktivity, která bude v rámci této výzvy podporována.</t>
  </si>
  <si>
    <t xml:space="preserve">V návaznosti na absorpční kapacitu v oblasti distribučních soustav elektřiny. </t>
  </si>
  <si>
    <t xml:space="preserve">Avízo na výzvu zrušeno rozhodnutím vedení v reakci na COVID situaci (celosvětové rušení konání veletrhů) </t>
  </si>
  <si>
    <t>Doplněno v souladu s výzvou</t>
  </si>
  <si>
    <t xml:space="preserve">Snížení alokace dle disponibilních prostředků </t>
  </si>
  <si>
    <t xml:space="preserve">Doplněno datum vyhlášení výzvy, Plánované datum příjmu žádostí o podporu, Plánované datum ukončení příjmu žádostí o podporu a výše alokace, doplnění čísla výzvy </t>
  </si>
  <si>
    <t xml:space="preserve">Doplněno číslo výzvy na základě zadání výzvy do MS2014+, údaje doplněny v souladu s výzvou </t>
  </si>
  <si>
    <t>Upraveno v souladu s plánovaným termínem vyhlášení výzvy</t>
  </si>
  <si>
    <t>Výzva zrušena na základě disponibilních prostředků</t>
  </si>
  <si>
    <t>podnikatelské subjekty, sdružení</t>
  </si>
  <si>
    <t>Rozvoj činností technologických platforem, příprava cestovní mapy pro zavádění pokročilých technologií</t>
  </si>
  <si>
    <t>29.10. 2020</t>
  </si>
  <si>
    <t>Přidána nová výzva</t>
  </si>
  <si>
    <t>Vyhlášení poslední výzvy Technologických platforem v rámci OPPIK na základě jednání se sociálními a hospodářskými partnery</t>
  </si>
  <si>
    <t>17.8.2020</t>
  </si>
  <si>
    <t>17.10.2020</t>
  </si>
  <si>
    <t>Posun v harmonogramu.</t>
  </si>
  <si>
    <t xml:space="preserve">Vyhlášeno bude dle disponibilních prostředků PO4 po řádném monitorovacím výboru. </t>
  </si>
  <si>
    <t>01_20_369</t>
  </si>
  <si>
    <t>IV. Výzva Spolupráce - technologické platformy</t>
  </si>
  <si>
    <t>Doplněno datum vyhlášení výzvy, Plánované datum příjmu žádostí o podporu, Plánované datum ukončení příjmu žádostí o podporu</t>
  </si>
  <si>
    <t>Na základě požadavků SP.</t>
  </si>
  <si>
    <t>01_20_370</t>
  </si>
  <si>
    <t>Dle výsledku mapování ČTŮ bude plánovanáno vyhlášení.</t>
  </si>
  <si>
    <t>Nově zařazená výzva, Doplnění základních údajů o výzvě, čísla výzev (aktivity A-D),zacílení výzvy, synergie a komplementarita</t>
  </si>
  <si>
    <t>Platnost od: 11.8. 2020</t>
  </si>
  <si>
    <t>Požadavek na větší rozestup mezi vyhlášením  a příjmém žádostí.</t>
  </si>
  <si>
    <t>Posun příjmu žádostí, navýšení alokace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</si>
</sst>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charset val="238"/>
      <scheme val="minor"/>
    </font>
    <font>
      <sz val="11"/>
      <name val="Calibri"/>
      <family val="2"/>
      <charset val="238"/>
      <scheme val="minor"/>
    </font>
    <font>
      <sz val="10"/>
      <name val="Arial"/>
      <family val="2"/>
      <charset val="238"/>
    </font>
    <font>
      <b/>
      <sz val="14"/>
      <name val="Arial"/>
      <family val="2"/>
      <charset val="238"/>
    </font>
    <font>
      <sz val="10"/>
      <color rgb="FFFF0000"/>
      <name val="Arial"/>
      <family val="2"/>
      <charset val="238"/>
    </font>
    <font>
      <sz val="10"/>
      <color theme="1"/>
      <name val="Arial"/>
      <family val="2"/>
      <charset val="238"/>
    </font>
    <font>
      <b/>
      <sz val="10"/>
      <name val="Arial"/>
      <family val="2"/>
      <charset val="238"/>
    </font>
    <font>
      <b/>
      <sz val="10"/>
      <color rgb="FFFF0000"/>
      <name val="Arial"/>
      <family val="2"/>
      <charset val="238"/>
    </font>
    <font>
      <i/>
      <sz val="11"/>
      <color indexed="8"/>
      <name val="Cambria"/>
      <family val="1"/>
      <charset val="238"/>
    </font>
    <font>
      <i/>
      <sz val="11"/>
      <color indexed="8"/>
      <name val="Calibri"/>
      <family val="2"/>
      <charset val="238"/>
    </font>
    <font>
      <b/>
      <sz val="14"/>
      <color indexed="8"/>
      <name val="Calibri"/>
      <family val="2"/>
      <charset val="238"/>
    </font>
    <font>
      <b/>
      <sz val="14"/>
      <color indexed="8"/>
      <name val="Arial"/>
      <family val="2"/>
      <charset val="238"/>
    </font>
    <font>
      <i/>
      <sz val="10"/>
      <color indexed="8"/>
      <name val="Arial"/>
      <family val="2"/>
      <charset val="238"/>
    </font>
    <font>
      <b/>
      <sz val="9"/>
      <color indexed="8"/>
      <name val="Arial"/>
      <family val="2"/>
      <charset val="238"/>
    </font>
    <font>
      <sz val="9"/>
      <color indexed="8"/>
      <name val="Arial"/>
      <family val="2"/>
      <charset val="238"/>
    </font>
    <font>
      <b/>
      <vertAlign val="superscript"/>
      <sz val="9"/>
      <color indexed="8"/>
      <name val="Arial"/>
      <family val="2"/>
      <charset val="238"/>
    </font>
    <font>
      <b/>
      <sz val="10"/>
      <color indexed="18"/>
      <name val="Arial"/>
      <family val="2"/>
      <charset val="238"/>
    </font>
    <font>
      <b/>
      <sz val="14"/>
      <color indexed="62"/>
      <name val="Arial"/>
      <family val="2"/>
      <charset val="238"/>
    </font>
    <font>
      <sz val="14"/>
      <color indexed="62"/>
      <name val="Arial"/>
      <family val="2"/>
      <charset val="238"/>
    </font>
    <font>
      <vertAlign val="superscript"/>
      <sz val="10"/>
      <name val="Arial"/>
      <family val="2"/>
      <charset val="238"/>
    </font>
    <font>
      <sz val="10"/>
      <color theme="1"/>
      <name val="Arail"/>
      <charset val="238"/>
    </font>
    <font>
      <sz val="10"/>
      <color indexed="8"/>
      <name val="Arial"/>
      <family val="2"/>
      <charset val="238"/>
    </font>
    <font>
      <b/>
      <vertAlign val="superscript"/>
      <sz val="14"/>
      <name val="Arial"/>
      <family val="2"/>
      <charset val="238"/>
    </font>
    <font>
      <sz val="12"/>
      <name val="Arial"/>
      <family val="2"/>
      <charset val="238"/>
    </font>
    <font>
      <b/>
      <vertAlign val="superscript"/>
      <sz val="10"/>
      <name val="Arial"/>
      <family val="2"/>
      <charset val="238"/>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b/>
      <sz val="10"/>
      <color theme="1"/>
      <name val="Arial"/>
      <family val="2"/>
      <charset val="238"/>
    </font>
    <font>
      <sz val="12"/>
      <color rgb="FF000000"/>
      <name val="Arial"/>
      <family val="2"/>
      <charset val="238"/>
    </font>
    <font>
      <sz val="10"/>
      <color rgb="FF000000"/>
      <name val="Arial"/>
      <family val="2"/>
      <charset val="238"/>
    </font>
    <font>
      <sz val="12"/>
      <color theme="1"/>
      <name val="Arial"/>
      <family val="2"/>
      <charset val="238"/>
    </font>
    <font>
      <i/>
      <sz val="11"/>
      <name val="Cambria"/>
      <family val="1"/>
      <charset val="238"/>
    </font>
    <font>
      <i/>
      <sz val="11"/>
      <color rgb="FFFF0000"/>
      <name val="Cambria"/>
      <family val="1"/>
      <charset val="238"/>
    </font>
    <font>
      <sz val="10"/>
      <name val="Calibri"/>
      <family val="2"/>
      <charset val="238"/>
    </font>
    <font>
      <sz val="11"/>
      <color rgb="FF000000"/>
      <name val="Calibri"/>
      <family val="2"/>
      <charset val="238"/>
      <scheme val="minor"/>
    </font>
    <font>
      <sz val="11"/>
      <color rgb="FF000000"/>
      <name val="Calibri"/>
      <family val="2"/>
      <charset val="238"/>
    </font>
  </fonts>
  <fills count="2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indexed="9"/>
        <bgColor indexed="64"/>
      </patternFill>
    </fill>
    <fill>
      <patternFill patternType="solid">
        <fgColor theme="5"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theme="2"/>
        <bgColor indexed="64"/>
      </patternFill>
    </fill>
    <fill>
      <patternFill patternType="solid">
        <fgColor theme="3" tint="0.79998168889431442"/>
        <bgColor indexed="64"/>
      </patternFill>
    </fill>
    <fill>
      <patternFill patternType="solid">
        <fgColor rgb="FFDCE6F1"/>
        <bgColor indexed="64"/>
      </patternFill>
    </fill>
    <fill>
      <patternFill patternType="solid">
        <fgColor rgb="FFFFEB9C"/>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5" fillId="20" borderId="0" applyNumberFormat="0" applyBorder="0" applyAlignment="0" applyProtection="0"/>
  </cellStyleXfs>
  <cellXfs count="300">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2"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top"/>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left" vertical="center"/>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14" fontId="2" fillId="0" borderId="2" xfId="0" applyNumberFormat="1" applyFont="1" applyBorder="1" applyAlignment="1">
      <alignment horizontal="center" vertical="center" wrapText="1"/>
    </xf>
    <xf numFmtId="0" fontId="0" fillId="0" borderId="0" xfId="0" applyAlignment="1">
      <alignment horizontal="left" vertical="center"/>
    </xf>
    <xf numFmtId="49" fontId="2" fillId="2" borderId="2"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0" borderId="2" xfId="0" applyFont="1" applyBorder="1" applyAlignment="1">
      <alignment horizontal="center" vertical="top" wrapText="1"/>
    </xf>
    <xf numFmtId="49" fontId="2" fillId="8"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5" fillId="0" borderId="2" xfId="0" applyFont="1" applyBorder="1" applyAlignment="1">
      <alignment horizontal="center" vertical="top"/>
    </xf>
    <xf numFmtId="0" fontId="2" fillId="0" borderId="4" xfId="0" applyFont="1" applyBorder="1" applyAlignment="1">
      <alignment horizontal="left" vertical="center" wrapText="1"/>
    </xf>
    <xf numFmtId="14" fontId="2" fillId="2" borderId="2" xfId="0" applyNumberFormat="1" applyFont="1" applyFill="1" applyBorder="1" applyAlignment="1">
      <alignment horizontal="center" vertical="center" wrapText="1"/>
    </xf>
    <xf numFmtId="0" fontId="8" fillId="0" borderId="0" xfId="0" applyFont="1" applyAlignment="1">
      <alignment vertical="center"/>
    </xf>
    <xf numFmtId="0" fontId="2" fillId="0" borderId="2" xfId="0" applyFont="1" applyFill="1" applyBorder="1" applyAlignment="1">
      <alignment horizontal="right" vertical="center" wrapText="1"/>
    </xf>
    <xf numFmtId="0" fontId="9" fillId="0" borderId="0" xfId="0" applyFont="1" applyAlignment="1">
      <alignment vertical="center"/>
    </xf>
    <xf numFmtId="0" fontId="9" fillId="10" borderId="2" xfId="0" applyFont="1" applyFill="1" applyBorder="1" applyAlignment="1">
      <alignment horizontal="center" vertical="center"/>
    </xf>
    <xf numFmtId="0" fontId="9" fillId="11"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12"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Alignment="1">
      <alignment horizontal="center" vertical="center"/>
    </xf>
    <xf numFmtId="0" fontId="16" fillId="0" borderId="3"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6" fillId="8" borderId="8" xfId="0" applyFont="1" applyFill="1" applyBorder="1" applyAlignment="1" applyProtection="1">
      <alignment horizontal="left" vertical="center" wrapText="1"/>
    </xf>
    <xf numFmtId="0" fontId="6" fillId="8" borderId="8" xfId="0" applyFont="1" applyFill="1" applyBorder="1" applyAlignment="1">
      <alignment horizontal="center" vertical="center" wrapText="1"/>
    </xf>
    <xf numFmtId="0" fontId="2" fillId="8" borderId="8" xfId="0" applyFont="1" applyFill="1" applyBorder="1" applyAlignment="1">
      <alignment horizontal="center" vertical="center"/>
    </xf>
    <xf numFmtId="0" fontId="0" fillId="8" borderId="2" xfId="0" applyFill="1" applyBorder="1" applyAlignment="1">
      <alignment horizontal="center" vertical="center"/>
    </xf>
    <xf numFmtId="0" fontId="2" fillId="0" borderId="8" xfId="0" applyFont="1" applyFill="1" applyBorder="1" applyAlignment="1">
      <alignment horizontal="center" vertical="center"/>
    </xf>
    <xf numFmtId="14" fontId="2" fillId="19" borderId="8" xfId="0" applyNumberFormat="1" applyFont="1" applyFill="1" applyBorder="1" applyAlignment="1">
      <alignment horizontal="center" vertical="center"/>
    </xf>
    <xf numFmtId="0" fontId="2" fillId="9" borderId="2" xfId="0" applyFont="1" applyFill="1" applyBorder="1" applyAlignment="1">
      <alignment horizontal="center" vertical="top"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2" fillId="8" borderId="8" xfId="0"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0" fontId="2" fillId="0" borderId="8" xfId="0" applyFont="1" applyBorder="1" applyAlignment="1">
      <alignment horizontal="center" vertical="top" wrapText="1"/>
    </xf>
    <xf numFmtId="49" fontId="21" fillId="8" borderId="2" xfId="0" applyNumberFormat="1" applyFont="1" applyFill="1" applyBorder="1" applyAlignment="1">
      <alignment horizontal="center"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3" fontId="2" fillId="0" borderId="8"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22" fillId="0" borderId="2" xfId="0" applyFont="1" applyFill="1" applyBorder="1" applyAlignment="1">
      <alignment vertical="center"/>
    </xf>
    <xf numFmtId="0" fontId="6" fillId="4"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xf>
    <xf numFmtId="49" fontId="2" fillId="19"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xf>
    <xf numFmtId="0" fontId="2" fillId="0" borderId="2" xfId="0" applyFont="1" applyFill="1" applyBorder="1" applyAlignment="1">
      <alignment horizontal="center" vertical="top"/>
    </xf>
    <xf numFmtId="0" fontId="2" fillId="0" borderId="8" xfId="0" applyFont="1" applyFill="1" applyBorder="1" applyAlignment="1">
      <alignment horizontal="center" vertical="top"/>
    </xf>
    <xf numFmtId="0" fontId="5" fillId="0" borderId="8" xfId="0" applyFont="1" applyBorder="1" applyAlignment="1">
      <alignment horizontal="center" vertical="top" wrapText="1"/>
    </xf>
    <xf numFmtId="0" fontId="3" fillId="0" borderId="5" xfId="0" applyFont="1" applyFill="1" applyBorder="1" applyAlignment="1">
      <alignment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3" fontId="2" fillId="0" borderId="7" xfId="0" applyNumberFormat="1" applyFont="1" applyFill="1" applyBorder="1" applyAlignment="1">
      <alignment horizontal="right" vertical="center"/>
    </xf>
    <xf numFmtId="0" fontId="2" fillId="0" borderId="7" xfId="0" applyFont="1" applyFill="1" applyBorder="1" applyAlignment="1">
      <alignment horizontal="right" vertical="center"/>
    </xf>
    <xf numFmtId="49"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2" fillId="19" borderId="2" xfId="0" applyNumberFormat="1" applyFont="1" applyFill="1" applyBorder="1" applyAlignment="1">
      <alignment horizontal="center" vertical="center" wrapText="1"/>
    </xf>
    <xf numFmtId="0" fontId="6" fillId="6"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14" fontId="2" fillId="19" borderId="2" xfId="0" applyNumberFormat="1" applyFont="1" applyFill="1" applyBorder="1" applyAlignment="1">
      <alignment horizontal="center" vertical="center"/>
    </xf>
    <xf numFmtId="0" fontId="2" fillId="8" borderId="8" xfId="0" applyFont="1" applyFill="1" applyBorder="1" applyAlignment="1" applyProtection="1">
      <alignment horizontal="center" vertical="center" wrapText="1"/>
    </xf>
    <xf numFmtId="0" fontId="0" fillId="0" borderId="2" xfId="0" applyBorder="1" applyAlignment="1">
      <alignment vertical="center"/>
    </xf>
    <xf numFmtId="0" fontId="11" fillId="0" borderId="6" xfId="0" applyFont="1" applyFill="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14"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5" fillId="0" borderId="2" xfId="0" applyFont="1" applyBorder="1" applyAlignment="1">
      <alignment horizontal="center" vertical="top" wrapText="1"/>
    </xf>
    <xf numFmtId="49" fontId="2" fillId="8"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2" fillId="0" borderId="8" xfId="0" applyFont="1" applyFill="1" applyBorder="1" applyAlignment="1">
      <alignment horizontal="center" vertical="center"/>
    </xf>
    <xf numFmtId="14" fontId="2" fillId="19" borderId="8"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6" fillId="8" borderId="8" xfId="0" applyFont="1" applyFill="1" applyBorder="1" applyAlignment="1">
      <alignment horizontal="center" vertical="center"/>
    </xf>
    <xf numFmtId="0" fontId="2" fillId="9" borderId="4" xfId="0" applyFont="1" applyFill="1" applyBorder="1" applyAlignment="1">
      <alignment horizontal="center" vertical="top" wrapText="1"/>
    </xf>
    <xf numFmtId="14" fontId="2" fillId="19" borderId="2"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9" fillId="0" borderId="0" xfId="0" applyFont="1"/>
    <xf numFmtId="0" fontId="30" fillId="0" borderId="2" xfId="0" applyFont="1" applyBorder="1" applyAlignment="1">
      <alignment vertical="center" wrapText="1"/>
    </xf>
    <xf numFmtId="0" fontId="6" fillId="7" borderId="2" xfId="0" applyNumberFormat="1" applyFont="1" applyFill="1" applyBorder="1" applyAlignment="1">
      <alignment horizontal="center" vertical="center" wrapText="1"/>
    </xf>
    <xf numFmtId="0" fontId="2" fillId="7" borderId="2" xfId="0" applyNumberFormat="1" applyFont="1" applyFill="1" applyBorder="1" applyAlignment="1">
      <alignment horizontal="center" vertical="center" wrapText="1"/>
    </xf>
    <xf numFmtId="0" fontId="2" fillId="0" borderId="2" xfId="0" applyFont="1" applyBorder="1" applyAlignment="1">
      <alignment horizontal="left" vertical="center" wrapText="1" shrinkToFit="1"/>
    </xf>
    <xf numFmtId="0" fontId="2" fillId="0" borderId="2" xfId="0" applyFont="1" applyBorder="1" applyAlignment="1">
      <alignment horizontal="center" vertical="center" wrapText="1" shrinkToFit="1"/>
    </xf>
    <xf numFmtId="0" fontId="5" fillId="7" borderId="2" xfId="0" applyFont="1" applyFill="1" applyBorder="1" applyAlignment="1">
      <alignment horizontal="center" vertical="center" wrapText="1"/>
    </xf>
    <xf numFmtId="0" fontId="21" fillId="7" borderId="2" xfId="0" applyNumberFormat="1"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49" fontId="21" fillId="19" borderId="2" xfId="0" applyNumberFormat="1" applyFont="1" applyFill="1" applyBorder="1" applyAlignment="1">
      <alignment horizontal="center" vertical="center" wrapText="1"/>
    </xf>
    <xf numFmtId="0" fontId="28" fillId="7" borderId="2" xfId="0" applyFont="1" applyFill="1" applyBorder="1" applyAlignment="1">
      <alignment horizontal="left" vertical="center" wrapText="1"/>
    </xf>
    <xf numFmtId="0" fontId="2" fillId="22" borderId="2" xfId="0" applyFont="1" applyFill="1" applyBorder="1" applyAlignment="1">
      <alignment horizontal="center" vertical="center" wrapText="1"/>
    </xf>
    <xf numFmtId="0" fontId="6" fillId="22" borderId="2" xfId="0" applyFont="1" applyFill="1" applyBorder="1" applyAlignment="1">
      <alignment horizontal="center" vertical="center" wrapText="1"/>
    </xf>
    <xf numFmtId="49" fontId="2" fillId="22" borderId="2" xfId="0" applyNumberFormat="1"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32" fillId="0" borderId="0" xfId="0" applyFont="1" applyAlignment="1">
      <alignment vertical="center" wrapText="1"/>
    </xf>
    <xf numFmtId="0" fontId="33" fillId="0" borderId="0" xfId="0" applyFont="1" applyAlignment="1">
      <alignment vertical="center"/>
    </xf>
    <xf numFmtId="3" fontId="2" fillId="0" borderId="2" xfId="0" applyNumberFormat="1" applyFont="1" applyBorder="1" applyAlignment="1">
      <alignment horizontal="center" vertical="center" wrapText="1"/>
    </xf>
    <xf numFmtId="3" fontId="4" fillId="0" borderId="0" xfId="0" applyNumberFormat="1" applyFont="1" applyFill="1" applyBorder="1" applyAlignment="1">
      <alignment horizontal="right" vertical="center" wrapText="1"/>
    </xf>
    <xf numFmtId="49" fontId="2" fillId="19" borderId="8"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14" fontId="2" fillId="19" borderId="2" xfId="0" applyNumberFormat="1" applyFont="1" applyFill="1" applyBorder="1" applyAlignment="1">
      <alignment horizontal="center" vertical="center" wrapText="1"/>
    </xf>
    <xf numFmtId="0" fontId="2" fillId="8" borderId="8" xfId="0" applyFont="1" applyFill="1" applyBorder="1" applyAlignment="1" applyProtection="1">
      <alignment horizontal="left" vertical="center" wrapText="1"/>
    </xf>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8"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6" fillId="8" borderId="8" xfId="0" applyFont="1" applyFill="1" applyBorder="1" applyAlignment="1" applyProtection="1">
      <alignment horizontal="left" vertical="center" wrapText="1"/>
    </xf>
    <xf numFmtId="0" fontId="2" fillId="8" borderId="8" xfId="0" applyFont="1" applyFill="1" applyBorder="1" applyAlignment="1">
      <alignment horizontal="center" vertical="center"/>
    </xf>
    <xf numFmtId="0" fontId="0" fillId="8" borderId="2" xfId="0"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2" fillId="8" borderId="8" xfId="0" applyFont="1" applyFill="1" applyBorder="1" applyAlignment="1">
      <alignment horizontal="center" vertical="center" wrapText="1"/>
    </xf>
    <xf numFmtId="49" fontId="21" fillId="8" borderId="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19" borderId="2" xfId="0" applyNumberFormat="1" applyFont="1" applyFill="1" applyBorder="1" applyAlignment="1">
      <alignment horizontal="center" vertical="center" wrapText="1"/>
    </xf>
    <xf numFmtId="0" fontId="2" fillId="19" borderId="2" xfId="0" applyNumberFormat="1" applyFont="1" applyFill="1" applyBorder="1" applyAlignment="1">
      <alignment horizontal="center" vertical="center" wrapText="1"/>
    </xf>
    <xf numFmtId="0" fontId="6" fillId="6" borderId="2" xfId="0" applyFont="1" applyFill="1" applyBorder="1" applyAlignment="1">
      <alignment horizontal="left" vertical="center" wrapText="1"/>
    </xf>
    <xf numFmtId="0" fontId="0" fillId="0" borderId="2" xfId="0" applyBorder="1" applyAlignment="1">
      <alignmen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wrapText="1"/>
    </xf>
    <xf numFmtId="49" fontId="21" fillId="19" borderId="2" xfId="0" applyNumberFormat="1" applyFont="1" applyFill="1" applyBorder="1" applyAlignment="1">
      <alignment horizontal="center" vertical="center" wrapText="1"/>
    </xf>
    <xf numFmtId="0" fontId="2" fillId="22" borderId="2" xfId="0" applyFont="1" applyFill="1" applyBorder="1" applyAlignment="1">
      <alignment horizontal="center" vertical="center" wrapText="1"/>
    </xf>
    <xf numFmtId="14" fontId="2" fillId="19"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6" fillId="8" borderId="8" xfId="0" applyFont="1" applyFill="1" applyBorder="1" applyAlignment="1">
      <alignment horizontal="left" vertical="center" wrapText="1"/>
    </xf>
    <xf numFmtId="3" fontId="2" fillId="0" borderId="8" xfId="0" applyNumberFormat="1"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2" borderId="2" xfId="0" applyFont="1" applyFill="1" applyBorder="1" applyAlignment="1">
      <alignment horizontal="left" vertical="center" wrapText="1"/>
    </xf>
    <xf numFmtId="0" fontId="34" fillId="7" borderId="2"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6" fillId="19" borderId="2" xfId="1" applyFont="1" applyFill="1" applyBorder="1" applyAlignment="1">
      <alignment horizontal="center" vertical="center" wrapText="1"/>
    </xf>
    <xf numFmtId="0" fontId="26" fillId="19" borderId="2" xfId="1" applyFont="1" applyFill="1" applyBorder="1" applyAlignment="1">
      <alignment horizontal="left" vertical="center" indent="1"/>
    </xf>
    <xf numFmtId="0" fontId="26" fillId="21" borderId="2" xfId="1" applyFont="1" applyFill="1" applyBorder="1" applyAlignment="1">
      <alignment horizontal="left" vertical="center" indent="1"/>
    </xf>
    <xf numFmtId="0" fontId="26" fillId="21" borderId="2" xfId="1" applyFont="1" applyFill="1" applyBorder="1" applyAlignment="1">
      <alignment horizontal="left" vertical="center" wrapText="1" indent="1"/>
    </xf>
    <xf numFmtId="0" fontId="6" fillId="8" borderId="8" xfId="0"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2" fillId="0" borderId="8" xfId="0" applyFont="1" applyBorder="1" applyAlignment="1">
      <alignment horizontal="right" vertical="center" wrapText="1"/>
    </xf>
    <xf numFmtId="0" fontId="2" fillId="0" borderId="8" xfId="0" applyFont="1" applyBorder="1" applyAlignment="1">
      <alignment horizontal="center" vertical="top"/>
    </xf>
    <xf numFmtId="0" fontId="2" fillId="0" borderId="8" xfId="0" applyFont="1" applyBorder="1" applyAlignment="1">
      <alignment horizontal="center" vertical="center"/>
    </xf>
    <xf numFmtId="0" fontId="0" fillId="0" borderId="9" xfId="0" applyFill="1" applyBorder="1" applyAlignment="1">
      <alignment vertical="center"/>
    </xf>
    <xf numFmtId="0" fontId="0" fillId="0" borderId="9" xfId="0" applyBorder="1" applyAlignment="1">
      <alignment vertical="center"/>
    </xf>
    <xf numFmtId="1" fontId="2" fillId="19" borderId="8" xfId="0" applyNumberFormat="1" applyFont="1" applyFill="1" applyBorder="1" applyAlignment="1">
      <alignment horizontal="center" vertical="center"/>
    </xf>
    <xf numFmtId="0" fontId="2" fillId="19" borderId="8" xfId="0" applyNumberFormat="1" applyFont="1" applyFill="1" applyBorder="1" applyAlignment="1">
      <alignment horizontal="center" vertical="center"/>
    </xf>
    <xf numFmtId="0" fontId="0" fillId="0" borderId="0" xfId="0" applyBorder="1" applyAlignment="1">
      <alignment vertical="center"/>
    </xf>
    <xf numFmtId="0" fontId="35" fillId="0" borderId="2" xfId="0" applyFont="1" applyBorder="1" applyAlignment="1">
      <alignment wrapText="1"/>
    </xf>
    <xf numFmtId="0" fontId="0" fillId="2" borderId="2" xfId="1" applyFont="1" applyFill="1" applyBorder="1" applyAlignment="1">
      <alignment horizontal="left" vertical="center"/>
    </xf>
    <xf numFmtId="0" fontId="0" fillId="0" borderId="2" xfId="0" applyFont="1" applyBorder="1"/>
    <xf numFmtId="0" fontId="0" fillId="0" borderId="2" xfId="0" applyFont="1" applyBorder="1" applyAlignment="1">
      <alignment wrapText="1"/>
    </xf>
    <xf numFmtId="0" fontId="0" fillId="0" borderId="2" xfId="0" applyFont="1" applyFill="1" applyBorder="1"/>
    <xf numFmtId="0" fontId="0" fillId="2" borderId="2" xfId="0" applyFont="1" applyFill="1" applyBorder="1"/>
    <xf numFmtId="0" fontId="0" fillId="0" borderId="2" xfId="0" applyFont="1" applyFill="1" applyBorder="1" applyAlignment="1">
      <alignment wrapText="1"/>
    </xf>
    <xf numFmtId="0" fontId="0" fillId="2" borderId="2" xfId="1"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0" borderId="8" xfId="0" applyFont="1" applyBorder="1" applyAlignment="1">
      <alignment wrapText="1"/>
    </xf>
    <xf numFmtId="0" fontId="5" fillId="0" borderId="2" xfId="0" applyFont="1" applyBorder="1" applyAlignment="1">
      <alignment horizontal="center" vertical="center"/>
    </xf>
    <xf numFmtId="0" fontId="34" fillId="2" borderId="2"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2" xfId="0" applyBorder="1"/>
    <xf numFmtId="0" fontId="26" fillId="0" borderId="2" xfId="0" applyFont="1" applyBorder="1" applyAlignment="1">
      <alignment wrapText="1"/>
    </xf>
    <xf numFmtId="0" fontId="0" fillId="0" borderId="2" xfId="0" applyBorder="1" applyAlignment="1">
      <alignment horizontal="center" vertical="center"/>
    </xf>
    <xf numFmtId="0" fontId="0" fillId="0" borderId="2" xfId="0" applyFill="1" applyBorder="1"/>
    <xf numFmtId="0" fontId="26" fillId="0" borderId="2" xfId="0" applyFont="1" applyBorder="1"/>
    <xf numFmtId="0" fontId="0" fillId="0" borderId="2" xfId="0" applyBorder="1" applyAlignment="1">
      <alignment horizontal="center"/>
    </xf>
    <xf numFmtId="0" fontId="1" fillId="0" borderId="0" xfId="0" applyFont="1" applyAlignment="1">
      <alignment wrapText="1"/>
    </xf>
    <xf numFmtId="0" fontId="0" fillId="0" borderId="8" xfId="0" applyBorder="1"/>
    <xf numFmtId="0" fontId="5" fillId="24" borderId="2" xfId="0" applyFont="1" applyFill="1" applyBorder="1" applyAlignment="1">
      <alignment vertical="center" wrapText="1"/>
    </xf>
    <xf numFmtId="0" fontId="28" fillId="24" borderId="2" xfId="0" applyFont="1" applyFill="1" applyBorder="1" applyAlignment="1">
      <alignment vertical="center" wrapText="1"/>
    </xf>
    <xf numFmtId="0" fontId="36" fillId="0" borderId="2" xfId="0" applyFont="1" applyBorder="1" applyAlignment="1">
      <alignment vertical="center" wrapText="1"/>
    </xf>
    <xf numFmtId="0" fontId="36" fillId="0" borderId="2" xfId="0" applyFont="1" applyBorder="1" applyAlignment="1">
      <alignment vertical="center"/>
    </xf>
    <xf numFmtId="0" fontId="6" fillId="8" borderId="7" xfId="0" applyFont="1" applyFill="1" applyBorder="1" applyAlignment="1">
      <alignment horizontal="left" vertical="center" wrapText="1"/>
    </xf>
    <xf numFmtId="3" fontId="2" fillId="2" borderId="7"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0" fillId="2" borderId="2" xfId="0" applyFill="1" applyBorder="1"/>
    <xf numFmtId="0" fontId="13" fillId="5" borderId="2"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3" fillId="18" borderId="9" xfId="0" applyFont="1" applyFill="1" applyBorder="1" applyAlignment="1">
      <alignment horizontal="center" vertical="center"/>
    </xf>
    <xf numFmtId="0" fontId="3" fillId="18" borderId="11" xfId="0" applyFont="1" applyFill="1" applyBorder="1" applyAlignment="1">
      <alignment horizontal="center" vertical="center"/>
    </xf>
    <xf numFmtId="49" fontId="10" fillId="17" borderId="5" xfId="0" applyNumberFormat="1" applyFont="1" applyFill="1" applyBorder="1" applyAlignment="1">
      <alignment horizontal="left" vertical="center"/>
    </xf>
    <xf numFmtId="49" fontId="10" fillId="17" borderId="7" xfId="0" applyNumberFormat="1" applyFont="1" applyFill="1" applyBorder="1" applyAlignment="1">
      <alignment horizontal="left" vertical="center"/>
    </xf>
    <xf numFmtId="49" fontId="10" fillId="17" borderId="6" xfId="0" applyNumberFormat="1" applyFont="1" applyFill="1" applyBorder="1" applyAlignment="1">
      <alignment horizontal="left" vertical="center"/>
    </xf>
    <xf numFmtId="0" fontId="13" fillId="13" borderId="4"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8" fillId="23" borderId="7" xfId="0" applyFont="1" applyFill="1" applyBorder="1" applyAlignment="1">
      <alignment horizontal="center" vertical="center"/>
    </xf>
    <xf numFmtId="0" fontId="17" fillId="23" borderId="7" xfId="0" applyFont="1" applyFill="1" applyBorder="1" applyAlignment="1">
      <alignment horizontal="center" vertical="center"/>
    </xf>
    <xf numFmtId="0" fontId="13" fillId="12" borderId="4"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3" fillId="11" borderId="2"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3" borderId="5"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13"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27" fillId="0" borderId="4" xfId="1" applyFont="1" applyFill="1" applyBorder="1" applyAlignment="1">
      <alignment horizontal="left" vertical="center" wrapText="1" indent="1"/>
    </xf>
  </cellXfs>
  <cellStyles count="2">
    <cellStyle name="Neutrální" xfId="1" builtinId="28"/>
    <cellStyle name="Normální" xfId="0" builtinId="0"/>
  </cellStyles>
  <dxfs count="0"/>
  <tableStyles count="0" defaultTableStyle="TableStyleMedium2" defaultPivotStyle="PivotStyleLight16"/>
  <colors>
    <mruColors>
      <color rgb="FFDCE6F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H61"/>
  <sheetViews>
    <sheetView showGridLines="0" tabSelected="1" zoomScale="70" zoomScaleNormal="70" workbookViewId="0">
      <pane xSplit="2" ySplit="5" topLeftCell="C33" activePane="bottomRight" state="frozen"/>
      <selection pane="topRight" activeCell="C1" sqref="C1"/>
      <selection pane="bottomLeft" activeCell="A5" sqref="A5"/>
      <selection pane="bottomRight" activeCell="H39" sqref="H39"/>
    </sheetView>
  </sheetViews>
  <sheetFormatPr defaultColWidth="9.140625" defaultRowHeight="15"/>
  <cols>
    <col min="1" max="1" width="11.7109375" style="1" customWidth="1"/>
    <col min="2" max="2" width="30.42578125" style="1" customWidth="1"/>
    <col min="3" max="3" width="9.140625" style="1" customWidth="1"/>
    <col min="4" max="4" width="12.7109375" style="1" customWidth="1"/>
    <col min="5" max="5" width="10.42578125" style="1" customWidth="1"/>
    <col min="6" max="6" width="10.5703125" style="1" customWidth="1"/>
    <col min="7" max="7" width="16.85546875" style="1" bestFit="1" customWidth="1"/>
    <col min="8" max="8" width="14.85546875" style="1" customWidth="1"/>
    <col min="9" max="9" width="11" style="1" customWidth="1"/>
    <col min="10" max="10" width="14.5703125" style="1" customWidth="1"/>
    <col min="11" max="13" width="12.42578125" style="1" customWidth="1"/>
    <col min="14" max="14" width="43.42578125" style="1" customWidth="1"/>
    <col min="15" max="15" width="35.42578125" style="1" customWidth="1"/>
    <col min="16" max="16" width="24.5703125" style="1" customWidth="1"/>
    <col min="17" max="17" width="33.28515625" style="1" customWidth="1"/>
    <col min="18" max="18" width="20.42578125" style="1" customWidth="1"/>
    <col min="19" max="19" width="15.140625" style="1" customWidth="1"/>
    <col min="20" max="20" width="14.42578125" style="1" customWidth="1"/>
    <col min="21" max="21" width="15.5703125" style="1" customWidth="1"/>
    <col min="22" max="22" width="14" style="1" customWidth="1"/>
    <col min="23" max="23" width="14.42578125" style="1" customWidth="1"/>
    <col min="24" max="24" width="13.85546875" style="1" customWidth="1"/>
    <col min="25" max="25" width="14.140625" style="1" customWidth="1"/>
    <col min="26" max="26" width="2.5703125" style="2" hidden="1" customWidth="1"/>
    <col min="27" max="29" width="14.140625" style="1" hidden="1" customWidth="1"/>
    <col min="30" max="30" width="44" style="1" hidden="1" customWidth="1"/>
    <col min="31" max="31" width="50.85546875" style="1" hidden="1" customWidth="1"/>
    <col min="32" max="32" width="27.140625" style="1" hidden="1" customWidth="1"/>
    <col min="33" max="33" width="10.42578125" style="1" customWidth="1"/>
    <col min="34" max="16384" width="9.140625" style="1"/>
  </cols>
  <sheetData>
    <row r="1" spans="1:32" customFormat="1" ht="18">
      <c r="A1" s="263" t="s">
        <v>71</v>
      </c>
      <c r="B1" s="263"/>
      <c r="C1" s="263"/>
      <c r="D1" s="263"/>
      <c r="E1" s="263"/>
      <c r="F1" s="263"/>
      <c r="G1" s="263"/>
      <c r="H1" s="263"/>
      <c r="I1" s="263"/>
      <c r="J1" s="263"/>
      <c r="K1" s="263"/>
      <c r="L1" s="263"/>
      <c r="M1" s="263"/>
      <c r="N1" s="263"/>
      <c r="O1" s="263"/>
      <c r="P1" s="263"/>
      <c r="Q1" s="263"/>
      <c r="R1" s="263"/>
      <c r="S1" s="263"/>
      <c r="T1" s="263"/>
      <c r="U1" s="263"/>
      <c r="V1" s="263"/>
      <c r="W1" s="263"/>
      <c r="X1" s="263"/>
      <c r="Y1" s="264"/>
    </row>
    <row r="2" spans="1:32" ht="18.75" customHeight="1">
      <c r="A2" s="270" t="s">
        <v>375</v>
      </c>
      <c r="B2" s="271"/>
      <c r="C2" s="55"/>
      <c r="D2" s="55"/>
      <c r="E2" s="55"/>
      <c r="F2" s="55"/>
      <c r="G2" s="55"/>
      <c r="H2" s="55"/>
      <c r="I2" s="147"/>
      <c r="J2" s="55"/>
      <c r="K2" s="55"/>
      <c r="L2" s="55"/>
      <c r="M2" s="55"/>
      <c r="N2" s="55"/>
      <c r="O2" s="55"/>
      <c r="P2" s="55"/>
      <c r="Q2" s="55"/>
      <c r="R2" s="55"/>
      <c r="S2" s="55"/>
      <c r="T2" s="55"/>
      <c r="U2" s="55"/>
      <c r="V2" s="55"/>
      <c r="W2" s="55"/>
      <c r="X2" s="55"/>
      <c r="Y2" s="55"/>
      <c r="Z2" s="54"/>
      <c r="AA2" s="54"/>
      <c r="AB2" s="54"/>
      <c r="AC2" s="54"/>
      <c r="AD2" s="54"/>
      <c r="AE2" s="54"/>
      <c r="AF2" s="54"/>
    </row>
    <row r="3" spans="1:32" s="52" customFormat="1" ht="17.25" customHeight="1">
      <c r="A3" s="261" t="s">
        <v>57</v>
      </c>
      <c r="B3" s="262"/>
      <c r="C3" s="262"/>
      <c r="D3" s="262"/>
      <c r="E3" s="262"/>
      <c r="F3" s="284" t="s">
        <v>56</v>
      </c>
      <c r="G3" s="285"/>
      <c r="H3" s="285"/>
      <c r="I3" s="285"/>
      <c r="J3" s="285"/>
      <c r="K3" s="285"/>
      <c r="L3" s="285"/>
      <c r="M3" s="286"/>
      <c r="N3" s="287" t="s">
        <v>55</v>
      </c>
      <c r="O3" s="287"/>
      <c r="P3" s="287"/>
      <c r="Q3" s="287"/>
      <c r="R3" s="283" t="s">
        <v>54</v>
      </c>
      <c r="S3" s="283"/>
      <c r="T3" s="283"/>
      <c r="U3" s="283"/>
      <c r="V3" s="283"/>
      <c r="W3" s="283"/>
      <c r="X3" s="283"/>
      <c r="Y3" s="283"/>
      <c r="Z3" s="53"/>
      <c r="AA3" s="277" t="s">
        <v>53</v>
      </c>
      <c r="AB3" s="278"/>
      <c r="AC3" s="278"/>
      <c r="AD3" s="278"/>
      <c r="AE3" s="279"/>
      <c r="AF3" s="280" t="s">
        <v>52</v>
      </c>
    </row>
    <row r="4" spans="1:32" ht="33" customHeight="1">
      <c r="A4" s="260" t="s">
        <v>51</v>
      </c>
      <c r="B4" s="260" t="s">
        <v>50</v>
      </c>
      <c r="C4" s="260" t="s">
        <v>49</v>
      </c>
      <c r="D4" s="260" t="s">
        <v>48</v>
      </c>
      <c r="E4" s="294" t="s">
        <v>47</v>
      </c>
      <c r="F4" s="298" t="s">
        <v>46</v>
      </c>
      <c r="G4" s="296" t="s">
        <v>45</v>
      </c>
      <c r="H4" s="268" t="s">
        <v>26</v>
      </c>
      <c r="I4" s="268" t="s">
        <v>44</v>
      </c>
      <c r="J4" s="268" t="s">
        <v>43</v>
      </c>
      <c r="K4" s="268" t="s">
        <v>42</v>
      </c>
      <c r="L4" s="268" t="s">
        <v>41</v>
      </c>
      <c r="M4" s="268" t="s">
        <v>40</v>
      </c>
      <c r="N4" s="272" t="s">
        <v>39</v>
      </c>
      <c r="O4" s="272" t="s">
        <v>38</v>
      </c>
      <c r="P4" s="272" t="s">
        <v>37</v>
      </c>
      <c r="Q4" s="272" t="s">
        <v>36</v>
      </c>
      <c r="R4" s="276" t="s">
        <v>35</v>
      </c>
      <c r="S4" s="276" t="s">
        <v>34</v>
      </c>
      <c r="T4" s="276" t="s">
        <v>33</v>
      </c>
      <c r="U4" s="276" t="s">
        <v>32</v>
      </c>
      <c r="V4" s="276" t="s">
        <v>31</v>
      </c>
      <c r="W4" s="276" t="s">
        <v>30</v>
      </c>
      <c r="X4" s="276" t="s">
        <v>29</v>
      </c>
      <c r="Y4" s="276" t="s">
        <v>28</v>
      </c>
      <c r="Z4" s="51"/>
      <c r="AA4" s="276" t="s">
        <v>27</v>
      </c>
      <c r="AB4" s="276" t="s">
        <v>26</v>
      </c>
      <c r="AC4" s="276" t="s">
        <v>25</v>
      </c>
      <c r="AD4" s="276" t="s">
        <v>24</v>
      </c>
      <c r="AE4" s="276" t="s">
        <v>23</v>
      </c>
      <c r="AF4" s="281"/>
    </row>
    <row r="5" spans="1:32" ht="53.25" customHeight="1">
      <c r="A5" s="260"/>
      <c r="B5" s="260"/>
      <c r="C5" s="260"/>
      <c r="D5" s="260"/>
      <c r="E5" s="295"/>
      <c r="F5" s="298"/>
      <c r="G5" s="297"/>
      <c r="H5" s="269"/>
      <c r="I5" s="269"/>
      <c r="J5" s="269"/>
      <c r="K5" s="269"/>
      <c r="L5" s="269"/>
      <c r="M5" s="269"/>
      <c r="N5" s="273"/>
      <c r="O5" s="273"/>
      <c r="P5" s="273"/>
      <c r="Q5" s="273"/>
      <c r="R5" s="276"/>
      <c r="S5" s="276"/>
      <c r="T5" s="276"/>
      <c r="U5" s="276"/>
      <c r="V5" s="276"/>
      <c r="W5" s="276"/>
      <c r="X5" s="276"/>
      <c r="Y5" s="276"/>
      <c r="Z5" s="51"/>
      <c r="AA5" s="276"/>
      <c r="AB5" s="276"/>
      <c r="AC5" s="276"/>
      <c r="AD5" s="276"/>
      <c r="AE5" s="276"/>
      <c r="AF5" s="282"/>
    </row>
    <row r="6" spans="1:32" s="43" customFormat="1">
      <c r="A6" s="49" t="s">
        <v>22</v>
      </c>
      <c r="B6" s="49" t="s">
        <v>21</v>
      </c>
      <c r="C6" s="49" t="s">
        <v>20</v>
      </c>
      <c r="D6" s="49" t="s">
        <v>19</v>
      </c>
      <c r="E6" s="50" t="s">
        <v>18</v>
      </c>
      <c r="F6" s="48" t="s">
        <v>17</v>
      </c>
      <c r="G6" s="48" t="s">
        <v>16</v>
      </c>
      <c r="H6" s="48" t="s">
        <v>15</v>
      </c>
      <c r="I6" s="48" t="s">
        <v>14</v>
      </c>
      <c r="J6" s="48" t="s">
        <v>13</v>
      </c>
      <c r="K6" s="48" t="s">
        <v>12</v>
      </c>
      <c r="L6" s="48"/>
      <c r="M6" s="48" t="s">
        <v>11</v>
      </c>
      <c r="N6" s="47" t="s">
        <v>10</v>
      </c>
      <c r="O6" s="47" t="s">
        <v>10</v>
      </c>
      <c r="P6" s="47" t="s">
        <v>10</v>
      </c>
      <c r="Q6" s="47" t="s">
        <v>10</v>
      </c>
      <c r="R6" s="45" t="s">
        <v>9</v>
      </c>
      <c r="S6" s="45" t="s">
        <v>8</v>
      </c>
      <c r="T6" s="45" t="s">
        <v>7</v>
      </c>
      <c r="U6" s="45" t="s">
        <v>6</v>
      </c>
      <c r="V6" s="45" t="s">
        <v>5</v>
      </c>
      <c r="W6" s="45" t="s">
        <v>4</v>
      </c>
      <c r="X6" s="45" t="s">
        <v>3</v>
      </c>
      <c r="Y6" s="45" t="s">
        <v>2</v>
      </c>
      <c r="Z6" s="46"/>
      <c r="AA6" s="45"/>
      <c r="AB6" s="45"/>
      <c r="AC6" s="45"/>
      <c r="AD6" s="45"/>
      <c r="AE6" s="45"/>
      <c r="AF6" s="44"/>
    </row>
    <row r="7" spans="1:32" s="41" customFormat="1" ht="18.75" customHeight="1">
      <c r="A7" s="274" t="s">
        <v>72</v>
      </c>
      <c r="B7" s="274"/>
      <c r="C7" s="274"/>
      <c r="D7" s="274"/>
      <c r="E7" s="274"/>
      <c r="F7" s="274"/>
      <c r="G7" s="274"/>
      <c r="H7" s="274"/>
      <c r="I7" s="274"/>
      <c r="J7" s="274"/>
      <c r="K7" s="274"/>
      <c r="L7" s="274"/>
      <c r="M7" s="274"/>
      <c r="N7" s="274"/>
      <c r="O7" s="274"/>
      <c r="P7" s="274"/>
      <c r="Q7" s="274"/>
      <c r="R7" s="274"/>
      <c r="S7" s="274"/>
      <c r="T7" s="274"/>
      <c r="U7" s="274"/>
      <c r="V7" s="274"/>
      <c r="W7" s="274"/>
      <c r="X7" s="274"/>
      <c r="Y7" s="275"/>
      <c r="Z7" s="11"/>
      <c r="AA7" s="17"/>
      <c r="AB7" s="17"/>
      <c r="AC7" s="17"/>
      <c r="AD7" s="17"/>
      <c r="AE7" s="17"/>
      <c r="AF7" s="17"/>
    </row>
    <row r="8" spans="1:32" customFormat="1" ht="18.75">
      <c r="A8" s="265" t="s">
        <v>58</v>
      </c>
      <c r="B8" s="266"/>
      <c r="C8" s="266"/>
      <c r="D8" s="266"/>
      <c r="E8" s="266"/>
      <c r="F8" s="266"/>
      <c r="G8" s="266"/>
      <c r="H8" s="266"/>
      <c r="I8" s="266"/>
      <c r="J8" s="266"/>
      <c r="K8" s="266"/>
      <c r="L8" s="266"/>
      <c r="M8" s="266"/>
      <c r="N8" s="266"/>
      <c r="O8" s="266"/>
      <c r="P8" s="266"/>
      <c r="Q8" s="266"/>
      <c r="R8" s="266"/>
      <c r="S8" s="266"/>
      <c r="T8" s="266"/>
      <c r="U8" s="266"/>
      <c r="V8" s="266"/>
      <c r="W8" s="266"/>
      <c r="X8" s="266"/>
      <c r="Y8" s="267"/>
    </row>
    <row r="9" spans="1:32" ht="35.25" customHeight="1">
      <c r="A9" s="77"/>
      <c r="B9" s="78"/>
      <c r="C9" s="79"/>
      <c r="D9" s="77"/>
      <c r="E9" s="28"/>
      <c r="F9" s="24"/>
      <c r="G9" s="25"/>
      <c r="H9" s="42"/>
      <c r="I9" s="28"/>
      <c r="J9" s="26"/>
      <c r="K9" s="26"/>
      <c r="L9" s="15"/>
      <c r="M9" s="14"/>
      <c r="N9" s="39"/>
      <c r="O9" s="39"/>
      <c r="P9" s="39"/>
      <c r="Q9" s="12"/>
      <c r="R9" s="17"/>
      <c r="S9" s="12"/>
      <c r="T9" s="12"/>
      <c r="U9" s="12"/>
      <c r="V9" s="23"/>
      <c r="W9" s="12"/>
      <c r="X9" s="12"/>
      <c r="Y9" s="12"/>
      <c r="Z9" s="11"/>
      <c r="AA9" s="10"/>
      <c r="AB9" s="10"/>
      <c r="AC9" s="10"/>
      <c r="AD9" s="10"/>
      <c r="AE9" s="10"/>
      <c r="AF9" s="10"/>
    </row>
    <row r="10" spans="1:32" customFormat="1" ht="18.75">
      <c r="A10" s="265" t="s">
        <v>59</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7"/>
    </row>
    <row r="11" spans="1:32" customFormat="1" ht="110.25" customHeight="1">
      <c r="A11" s="153" t="s">
        <v>201</v>
      </c>
      <c r="B11" s="158" t="s">
        <v>208</v>
      </c>
      <c r="C11" s="103" t="s">
        <v>92</v>
      </c>
      <c r="D11" s="154" t="s">
        <v>93</v>
      </c>
      <c r="E11" s="155" t="s">
        <v>94</v>
      </c>
      <c r="F11" s="122" t="s">
        <v>95</v>
      </c>
      <c r="G11" s="156">
        <v>250000000</v>
      </c>
      <c r="H11" s="122" t="s">
        <v>79</v>
      </c>
      <c r="I11" s="157" t="s">
        <v>204</v>
      </c>
      <c r="J11" s="132" t="s">
        <v>77</v>
      </c>
      <c r="K11" s="132" t="s">
        <v>77</v>
      </c>
      <c r="L11" s="157" t="s">
        <v>321</v>
      </c>
      <c r="M11" s="157" t="s">
        <v>202</v>
      </c>
      <c r="N11" s="65" t="s">
        <v>140</v>
      </c>
      <c r="O11" s="65" t="s">
        <v>203</v>
      </c>
      <c r="P11" s="65" t="s">
        <v>166</v>
      </c>
      <c r="Q11" s="13" t="s">
        <v>290</v>
      </c>
      <c r="R11" s="116" t="s">
        <v>84</v>
      </c>
      <c r="S11" s="116" t="s">
        <v>85</v>
      </c>
      <c r="T11" s="116" t="s">
        <v>86</v>
      </c>
      <c r="U11" s="116" t="s">
        <v>86</v>
      </c>
      <c r="V11" s="120" t="s">
        <v>142</v>
      </c>
      <c r="W11" s="120" t="s">
        <v>142</v>
      </c>
      <c r="X11" s="116" t="s">
        <v>86</v>
      </c>
      <c r="Y11" s="116" t="s">
        <v>86</v>
      </c>
    </row>
    <row r="12" spans="1:32" customFormat="1" ht="18.75" customHeight="1">
      <c r="A12" s="265" t="s">
        <v>60</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7"/>
    </row>
    <row r="13" spans="1:32" s="115" customFormat="1" ht="51">
      <c r="A13" s="146" t="s">
        <v>158</v>
      </c>
      <c r="B13" s="21" t="s">
        <v>159</v>
      </c>
      <c r="C13" s="82" t="s">
        <v>101</v>
      </c>
      <c r="D13" s="22" t="s">
        <v>102</v>
      </c>
      <c r="E13" s="22" t="s">
        <v>103</v>
      </c>
      <c r="F13" s="120" t="s">
        <v>78</v>
      </c>
      <c r="G13" s="190">
        <v>1500000000</v>
      </c>
      <c r="H13" s="119" t="s">
        <v>79</v>
      </c>
      <c r="I13" s="194" t="s">
        <v>231</v>
      </c>
      <c r="J13" s="193" t="s">
        <v>77</v>
      </c>
      <c r="K13" s="193" t="s">
        <v>77</v>
      </c>
      <c r="L13" s="194" t="s">
        <v>232</v>
      </c>
      <c r="M13" s="194" t="s">
        <v>233</v>
      </c>
      <c r="N13" s="65" t="s">
        <v>105</v>
      </c>
      <c r="O13" s="65" t="s">
        <v>160</v>
      </c>
      <c r="P13" s="65" t="s">
        <v>161</v>
      </c>
      <c r="Q13" s="13" t="s">
        <v>107</v>
      </c>
      <c r="R13" s="136" t="s">
        <v>84</v>
      </c>
      <c r="S13" s="136" t="s">
        <v>85</v>
      </c>
      <c r="T13" s="116" t="s">
        <v>86</v>
      </c>
      <c r="U13" s="116" t="s">
        <v>86</v>
      </c>
      <c r="V13" s="120" t="s">
        <v>154</v>
      </c>
      <c r="W13" s="120" t="s">
        <v>155</v>
      </c>
      <c r="X13" s="116" t="s">
        <v>86</v>
      </c>
      <c r="Y13" s="116" t="s">
        <v>86</v>
      </c>
    </row>
    <row r="14" spans="1:32" ht="95.25" customHeight="1">
      <c r="A14" s="109" t="s">
        <v>89</v>
      </c>
      <c r="B14" s="58" t="s">
        <v>73</v>
      </c>
      <c r="C14" s="59" t="s">
        <v>74</v>
      </c>
      <c r="D14" s="60" t="s">
        <v>75</v>
      </c>
      <c r="E14" s="61" t="s">
        <v>76</v>
      </c>
      <c r="F14" s="62" t="s">
        <v>78</v>
      </c>
      <c r="G14" s="209">
        <v>1000000000</v>
      </c>
      <c r="H14" s="24" t="s">
        <v>79</v>
      </c>
      <c r="I14" s="133">
        <v>43908</v>
      </c>
      <c r="J14" s="62" t="s">
        <v>77</v>
      </c>
      <c r="K14" s="62" t="s">
        <v>77</v>
      </c>
      <c r="L14" s="133">
        <v>43910</v>
      </c>
      <c r="M14" s="133">
        <v>44073</v>
      </c>
      <c r="N14" s="64" t="s">
        <v>80</v>
      </c>
      <c r="O14" s="65" t="s">
        <v>81</v>
      </c>
      <c r="P14" s="65" t="s">
        <v>82</v>
      </c>
      <c r="Q14" s="65" t="s">
        <v>83</v>
      </c>
      <c r="R14" s="12" t="s">
        <v>84</v>
      </c>
      <c r="S14" s="12" t="s">
        <v>85</v>
      </c>
      <c r="T14" s="12" t="s">
        <v>86</v>
      </c>
      <c r="U14" s="12" t="s">
        <v>86</v>
      </c>
      <c r="V14" s="17" t="s">
        <v>87</v>
      </c>
      <c r="W14" s="17" t="s">
        <v>88</v>
      </c>
      <c r="X14" s="12" t="s">
        <v>86</v>
      </c>
      <c r="Y14" s="12" t="s">
        <v>86</v>
      </c>
      <c r="Z14" s="83"/>
      <c r="AA14" s="84"/>
      <c r="AB14" s="84"/>
      <c r="AC14" s="84"/>
      <c r="AD14" s="84"/>
      <c r="AE14" s="84"/>
      <c r="AF14" s="84"/>
    </row>
    <row r="15" spans="1:32" customFormat="1" ht="79.5" customHeight="1">
      <c r="A15" s="35" t="s">
        <v>133</v>
      </c>
      <c r="B15" s="130" t="s">
        <v>134</v>
      </c>
      <c r="C15" s="36" t="s">
        <v>74</v>
      </c>
      <c r="D15" s="72" t="s">
        <v>75</v>
      </c>
      <c r="E15" s="34" t="s">
        <v>122</v>
      </c>
      <c r="F15" s="17" t="s">
        <v>95</v>
      </c>
      <c r="G15" s="66">
        <v>150000000</v>
      </c>
      <c r="H15" s="16" t="s">
        <v>96</v>
      </c>
      <c r="I15" s="133">
        <v>43915</v>
      </c>
      <c r="J15" s="124" t="s">
        <v>77</v>
      </c>
      <c r="K15" s="40" t="s">
        <v>77</v>
      </c>
      <c r="L15" s="133">
        <v>43922</v>
      </c>
      <c r="M15" s="133">
        <v>44084</v>
      </c>
      <c r="N15" s="33" t="s">
        <v>135</v>
      </c>
      <c r="O15" s="33" t="s">
        <v>136</v>
      </c>
      <c r="P15" s="65" t="s">
        <v>98</v>
      </c>
      <c r="Q15" s="38" t="s">
        <v>132</v>
      </c>
      <c r="R15" s="120" t="s">
        <v>84</v>
      </c>
      <c r="S15" s="116" t="s">
        <v>85</v>
      </c>
      <c r="T15" s="116" t="s">
        <v>86</v>
      </c>
      <c r="U15" s="116" t="s">
        <v>86</v>
      </c>
      <c r="V15" s="120" t="s">
        <v>87</v>
      </c>
      <c r="W15" s="120" t="s">
        <v>176</v>
      </c>
      <c r="X15" s="116" t="s">
        <v>86</v>
      </c>
      <c r="Y15" s="116" t="s">
        <v>86</v>
      </c>
    </row>
    <row r="16" spans="1:32" s="115" customFormat="1" ht="18">
      <c r="A16" s="274" t="s">
        <v>68</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5"/>
      <c r="AF16" s="115" t="s">
        <v>0</v>
      </c>
    </row>
    <row r="17" spans="1:32" ht="18.75" customHeight="1">
      <c r="A17" s="265" t="s">
        <v>61</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7"/>
      <c r="Z17" s="11"/>
      <c r="AA17" s="10"/>
      <c r="AB17" s="10"/>
      <c r="AC17" s="10"/>
      <c r="AD17" s="10"/>
      <c r="AE17" s="10"/>
      <c r="AF17" s="10" t="s">
        <v>0</v>
      </c>
    </row>
    <row r="18" spans="1:32" s="115" customFormat="1" ht="96" customHeight="1">
      <c r="A18" s="153" t="s">
        <v>306</v>
      </c>
      <c r="B18" s="158" t="s">
        <v>305</v>
      </c>
      <c r="C18" s="103" t="s">
        <v>92</v>
      </c>
      <c r="D18" s="154" t="s">
        <v>93</v>
      </c>
      <c r="E18" s="155" t="s">
        <v>94</v>
      </c>
      <c r="F18" s="178" t="s">
        <v>95</v>
      </c>
      <c r="G18" s="156">
        <v>300000000</v>
      </c>
      <c r="H18" s="178" t="s">
        <v>79</v>
      </c>
      <c r="I18" s="200" t="s">
        <v>308</v>
      </c>
      <c r="J18" s="187" t="s">
        <v>77</v>
      </c>
      <c r="K18" s="187" t="s">
        <v>77</v>
      </c>
      <c r="L18" s="200" t="s">
        <v>319</v>
      </c>
      <c r="M18" s="200" t="s">
        <v>320</v>
      </c>
      <c r="N18" s="126" t="s">
        <v>307</v>
      </c>
      <c r="O18" s="189" t="s">
        <v>132</v>
      </c>
      <c r="P18" s="189" t="s">
        <v>166</v>
      </c>
      <c r="Q18" s="13" t="s">
        <v>132</v>
      </c>
      <c r="R18" s="171" t="s">
        <v>84</v>
      </c>
      <c r="S18" s="171" t="s">
        <v>85</v>
      </c>
      <c r="T18" s="171" t="s">
        <v>86</v>
      </c>
      <c r="U18" s="171" t="s">
        <v>86</v>
      </c>
      <c r="V18" s="175" t="s">
        <v>142</v>
      </c>
      <c r="W18" s="175" t="s">
        <v>142</v>
      </c>
      <c r="X18" s="171" t="s">
        <v>86</v>
      </c>
      <c r="Y18" s="171" t="s">
        <v>86</v>
      </c>
    </row>
    <row r="19" spans="1:32" customFormat="1" ht="69" customHeight="1">
      <c r="A19" s="180" t="s">
        <v>128</v>
      </c>
      <c r="B19" s="182" t="s">
        <v>302</v>
      </c>
      <c r="C19" s="181" t="s">
        <v>74</v>
      </c>
      <c r="D19" s="191" t="s">
        <v>75</v>
      </c>
      <c r="E19" s="70" t="s">
        <v>129</v>
      </c>
      <c r="F19" s="175" t="s">
        <v>95</v>
      </c>
      <c r="G19" s="190">
        <v>50000000</v>
      </c>
      <c r="H19" s="175" t="s">
        <v>96</v>
      </c>
      <c r="I19" s="133">
        <v>43937</v>
      </c>
      <c r="J19" s="187" t="s">
        <v>77</v>
      </c>
      <c r="K19" s="187" t="s">
        <v>77</v>
      </c>
      <c r="L19" s="133">
        <v>43938</v>
      </c>
      <c r="M19" s="133">
        <v>44196</v>
      </c>
      <c r="N19" s="126" t="s">
        <v>130</v>
      </c>
      <c r="O19" s="71" t="s">
        <v>131</v>
      </c>
      <c r="P19" s="126" t="s">
        <v>98</v>
      </c>
      <c r="Q19" s="38" t="s">
        <v>132</v>
      </c>
      <c r="R19" s="171" t="s">
        <v>84</v>
      </c>
      <c r="S19" s="171" t="s">
        <v>85</v>
      </c>
      <c r="T19" s="171" t="s">
        <v>86</v>
      </c>
      <c r="U19" s="171" t="s">
        <v>86</v>
      </c>
      <c r="V19" s="175" t="s">
        <v>193</v>
      </c>
      <c r="W19" s="175" t="s">
        <v>184</v>
      </c>
      <c r="X19" s="171" t="s">
        <v>86</v>
      </c>
      <c r="Y19" s="171" t="s">
        <v>86</v>
      </c>
    </row>
    <row r="20" spans="1:32" s="41" customFormat="1" ht="72.75" customHeight="1">
      <c r="A20" s="146" t="s">
        <v>156</v>
      </c>
      <c r="B20" s="176" t="s">
        <v>157</v>
      </c>
      <c r="C20" s="82" t="s">
        <v>101</v>
      </c>
      <c r="D20" s="177" t="s">
        <v>102</v>
      </c>
      <c r="E20" s="177" t="s">
        <v>103</v>
      </c>
      <c r="F20" s="188" t="s">
        <v>95</v>
      </c>
      <c r="G20" s="205">
        <v>2000000000</v>
      </c>
      <c r="H20" s="188" t="s">
        <v>79</v>
      </c>
      <c r="I20" s="167" t="s">
        <v>253</v>
      </c>
      <c r="J20" s="193" t="s">
        <v>77</v>
      </c>
      <c r="K20" s="193" t="s">
        <v>77</v>
      </c>
      <c r="L20" s="167" t="s">
        <v>322</v>
      </c>
      <c r="M20" s="167" t="s">
        <v>323</v>
      </c>
      <c r="N20" s="89" t="s">
        <v>151</v>
      </c>
      <c r="O20" s="89" t="s">
        <v>107</v>
      </c>
      <c r="P20" s="89" t="s">
        <v>152</v>
      </c>
      <c r="Q20" s="89" t="s">
        <v>153</v>
      </c>
      <c r="R20" s="188" t="s">
        <v>84</v>
      </c>
      <c r="S20" s="188" t="s">
        <v>85</v>
      </c>
      <c r="T20" s="188" t="s">
        <v>86</v>
      </c>
      <c r="U20" s="188" t="s">
        <v>86</v>
      </c>
      <c r="V20" s="198" t="s">
        <v>154</v>
      </c>
      <c r="W20" s="198" t="s">
        <v>155</v>
      </c>
      <c r="X20" s="188" t="s">
        <v>86</v>
      </c>
      <c r="Y20" s="188" t="s">
        <v>86</v>
      </c>
      <c r="Z20" s="11"/>
      <c r="AA20" s="120"/>
      <c r="AB20" s="120"/>
      <c r="AC20" s="120"/>
      <c r="AD20" s="120"/>
      <c r="AE20" s="120"/>
      <c r="AF20" s="120"/>
    </row>
    <row r="21" spans="1:32" ht="18.75">
      <c r="A21" s="265" t="s">
        <v>62</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7"/>
      <c r="Z21" s="11"/>
      <c r="AA21" s="10"/>
      <c r="AB21" s="10"/>
      <c r="AC21" s="10"/>
      <c r="AD21" s="10"/>
      <c r="AE21" s="10"/>
      <c r="AF21" s="10"/>
    </row>
    <row r="22" spans="1:32" ht="69" customHeight="1">
      <c r="A22" s="109" t="s">
        <v>304</v>
      </c>
      <c r="B22" s="184" t="s">
        <v>147</v>
      </c>
      <c r="C22" s="141" t="s">
        <v>74</v>
      </c>
      <c r="D22" s="185" t="s">
        <v>75</v>
      </c>
      <c r="E22" s="186" t="s">
        <v>76</v>
      </c>
      <c r="F22" s="178" t="s">
        <v>95</v>
      </c>
      <c r="G22" s="190">
        <v>224882750</v>
      </c>
      <c r="H22" s="183" t="s">
        <v>96</v>
      </c>
      <c r="I22" s="133">
        <v>43956</v>
      </c>
      <c r="J22" s="187" t="s">
        <v>77</v>
      </c>
      <c r="K22" s="187" t="s">
        <v>77</v>
      </c>
      <c r="L22" s="133">
        <v>43983</v>
      </c>
      <c r="M22" s="133">
        <v>44257</v>
      </c>
      <c r="N22" s="142" t="s">
        <v>148</v>
      </c>
      <c r="O22" s="135" t="s">
        <v>81</v>
      </c>
      <c r="P22" s="126" t="s">
        <v>141</v>
      </c>
      <c r="Q22" s="135" t="s">
        <v>83</v>
      </c>
      <c r="R22" s="171" t="s">
        <v>84</v>
      </c>
      <c r="S22" s="171" t="s">
        <v>85</v>
      </c>
      <c r="T22" s="171" t="s">
        <v>86</v>
      </c>
      <c r="U22" s="171" t="s">
        <v>86</v>
      </c>
      <c r="V22" s="175" t="s">
        <v>87</v>
      </c>
      <c r="W22" s="175" t="s">
        <v>88</v>
      </c>
      <c r="X22" s="171" t="s">
        <v>86</v>
      </c>
      <c r="Y22" s="171" t="s">
        <v>86</v>
      </c>
    </row>
    <row r="23" spans="1:32" ht="18.75" customHeight="1">
      <c r="A23" s="265" t="s">
        <v>63</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7"/>
    </row>
    <row r="24" spans="1:32" s="164" customFormat="1" ht="84.75" customHeight="1">
      <c r="A24" s="180" t="s">
        <v>120</v>
      </c>
      <c r="B24" s="182" t="s">
        <v>121</v>
      </c>
      <c r="C24" s="181" t="s">
        <v>74</v>
      </c>
      <c r="D24" s="180" t="s">
        <v>75</v>
      </c>
      <c r="E24" s="179" t="s">
        <v>122</v>
      </c>
      <c r="F24" s="175" t="s">
        <v>78</v>
      </c>
      <c r="G24" s="86">
        <v>180000000</v>
      </c>
      <c r="H24" s="174" t="s">
        <v>96</v>
      </c>
      <c r="I24" s="133">
        <v>43998</v>
      </c>
      <c r="J24" s="187" t="s">
        <v>77</v>
      </c>
      <c r="K24" s="187" t="s">
        <v>77</v>
      </c>
      <c r="L24" s="133">
        <v>44004</v>
      </c>
      <c r="M24" s="133">
        <v>44104</v>
      </c>
      <c r="N24" s="126" t="s">
        <v>125</v>
      </c>
      <c r="O24" s="126" t="s">
        <v>123</v>
      </c>
      <c r="P24" s="135" t="s">
        <v>98</v>
      </c>
      <c r="Q24" s="38" t="s">
        <v>124</v>
      </c>
      <c r="R24" s="188" t="s">
        <v>84</v>
      </c>
      <c r="S24" s="188" t="s">
        <v>85</v>
      </c>
      <c r="T24" s="188" t="s">
        <v>86</v>
      </c>
      <c r="U24" s="188" t="s">
        <v>86</v>
      </c>
      <c r="V24" s="175" t="s">
        <v>87</v>
      </c>
      <c r="W24" s="175" t="s">
        <v>175</v>
      </c>
      <c r="X24" s="188" t="s">
        <v>86</v>
      </c>
      <c r="Y24" s="188" t="s">
        <v>86</v>
      </c>
      <c r="Z24" s="163"/>
    </row>
    <row r="25" spans="1:32" s="164" customFormat="1" ht="67.5" customHeight="1">
      <c r="A25" s="170" t="s">
        <v>249</v>
      </c>
      <c r="B25" s="58" t="s">
        <v>314</v>
      </c>
      <c r="C25" s="217" t="s">
        <v>74</v>
      </c>
      <c r="D25" s="109" t="s">
        <v>75</v>
      </c>
      <c r="E25" s="109" t="s">
        <v>129</v>
      </c>
      <c r="F25" s="120" t="s">
        <v>95</v>
      </c>
      <c r="G25" s="165">
        <v>54000000</v>
      </c>
      <c r="H25" s="131" t="s">
        <v>213</v>
      </c>
      <c r="I25" s="85" t="s">
        <v>250</v>
      </c>
      <c r="J25" s="172" t="s">
        <v>77</v>
      </c>
      <c r="K25" s="172" t="s">
        <v>77</v>
      </c>
      <c r="L25" s="85" t="s">
        <v>250</v>
      </c>
      <c r="M25" s="169">
        <v>44104</v>
      </c>
      <c r="N25" s="144" t="s">
        <v>180</v>
      </c>
      <c r="O25" s="145" t="s">
        <v>114</v>
      </c>
      <c r="P25" s="145" t="s">
        <v>251</v>
      </c>
      <c r="Q25" s="144" t="s">
        <v>182</v>
      </c>
      <c r="R25" s="122" t="s">
        <v>84</v>
      </c>
      <c r="S25" s="122" t="s">
        <v>85</v>
      </c>
      <c r="T25" s="122" t="s">
        <v>86</v>
      </c>
      <c r="U25" s="122" t="s">
        <v>86</v>
      </c>
      <c r="V25" s="120" t="s">
        <v>189</v>
      </c>
      <c r="W25" s="120" t="s">
        <v>187</v>
      </c>
      <c r="X25" s="122" t="s">
        <v>86</v>
      </c>
      <c r="Y25" s="122" t="s">
        <v>86</v>
      </c>
      <c r="Z25" s="163"/>
    </row>
    <row r="26" spans="1:32" s="115" customFormat="1" ht="127.5">
      <c r="A26" s="203" t="s">
        <v>312</v>
      </c>
      <c r="B26" s="182" t="s">
        <v>227</v>
      </c>
      <c r="C26" s="181" t="s">
        <v>74</v>
      </c>
      <c r="D26" s="192" t="s">
        <v>75</v>
      </c>
      <c r="E26" s="192" t="s">
        <v>122</v>
      </c>
      <c r="F26" s="178" t="s">
        <v>78</v>
      </c>
      <c r="G26" s="190">
        <v>200000000</v>
      </c>
      <c r="H26" s="183" t="s">
        <v>79</v>
      </c>
      <c r="I26" s="194" t="s">
        <v>309</v>
      </c>
      <c r="J26" s="173" t="s">
        <v>77</v>
      </c>
      <c r="K26" s="173" t="s">
        <v>77</v>
      </c>
      <c r="L26" s="200" t="s">
        <v>310</v>
      </c>
      <c r="M26" s="200" t="s">
        <v>311</v>
      </c>
      <c r="N26" s="199" t="s">
        <v>222</v>
      </c>
      <c r="O26" s="199" t="s">
        <v>223</v>
      </c>
      <c r="P26" s="199" t="s">
        <v>224</v>
      </c>
      <c r="Q26" s="199" t="s">
        <v>223</v>
      </c>
      <c r="R26" s="178" t="s">
        <v>84</v>
      </c>
      <c r="S26" s="178" t="s">
        <v>85</v>
      </c>
      <c r="T26" s="178" t="s">
        <v>86</v>
      </c>
      <c r="U26" s="178" t="s">
        <v>86</v>
      </c>
      <c r="V26" s="175" t="s">
        <v>225</v>
      </c>
      <c r="W26" s="175" t="s">
        <v>226</v>
      </c>
      <c r="X26" s="178" t="s">
        <v>86</v>
      </c>
      <c r="Y26" s="178" t="s">
        <v>86</v>
      </c>
    </row>
    <row r="27" spans="1:32" s="27" customFormat="1" ht="18" customHeight="1">
      <c r="A27" s="57" t="s">
        <v>67</v>
      </c>
      <c r="B27" s="56"/>
      <c r="C27" s="56"/>
      <c r="D27" s="56"/>
      <c r="E27" s="56"/>
      <c r="F27" s="56"/>
      <c r="G27" s="56"/>
      <c r="H27" s="56"/>
      <c r="I27" s="56"/>
      <c r="J27" s="56"/>
      <c r="K27" s="56"/>
      <c r="L27" s="56"/>
      <c r="M27" s="56"/>
      <c r="N27" s="56"/>
      <c r="O27" s="56"/>
      <c r="P27" s="56"/>
      <c r="Q27" s="56"/>
      <c r="R27" s="56"/>
      <c r="S27" s="56"/>
      <c r="T27" s="56"/>
      <c r="U27" s="56"/>
      <c r="V27" s="56"/>
      <c r="W27" s="56"/>
      <c r="X27" s="56"/>
      <c r="Y27" s="168"/>
      <c r="Z27" s="11"/>
      <c r="AA27" s="120"/>
      <c r="AB27" s="120"/>
      <c r="AC27" s="120"/>
      <c r="AD27" s="120"/>
      <c r="AE27" s="120"/>
      <c r="AF27" s="120"/>
    </row>
    <row r="28" spans="1:32" ht="21.75" customHeight="1">
      <c r="A28" s="265" t="s">
        <v>64</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7"/>
    </row>
    <row r="29" spans="1:32" s="27" customFormat="1" ht="84" customHeight="1">
      <c r="A29" s="201" t="s">
        <v>269</v>
      </c>
      <c r="B29" s="207" t="s">
        <v>316</v>
      </c>
      <c r="C29" s="160" t="s">
        <v>210</v>
      </c>
      <c r="D29" s="159" t="s">
        <v>211</v>
      </c>
      <c r="E29" s="161" t="s">
        <v>212</v>
      </c>
      <c r="F29" s="120" t="s">
        <v>95</v>
      </c>
      <c r="G29" s="206">
        <v>100000000</v>
      </c>
      <c r="H29" s="131" t="s">
        <v>213</v>
      </c>
      <c r="I29" s="194" t="s">
        <v>126</v>
      </c>
      <c r="J29" s="172" t="s">
        <v>77</v>
      </c>
      <c r="K29" s="172" t="s">
        <v>77</v>
      </c>
      <c r="L29" s="194" t="s">
        <v>127</v>
      </c>
      <c r="M29" s="194" t="s">
        <v>317</v>
      </c>
      <c r="N29" s="120" t="s">
        <v>234</v>
      </c>
      <c r="O29" s="120" t="s">
        <v>235</v>
      </c>
      <c r="P29" s="120" t="s">
        <v>166</v>
      </c>
      <c r="Q29" s="162" t="s">
        <v>235</v>
      </c>
      <c r="R29" s="137" t="s">
        <v>84</v>
      </c>
      <c r="S29" s="116" t="s">
        <v>85</v>
      </c>
      <c r="T29" s="116" t="s">
        <v>86</v>
      </c>
      <c r="U29" s="116" t="s">
        <v>86</v>
      </c>
      <c r="V29" s="120" t="s">
        <v>236</v>
      </c>
      <c r="W29" s="120" t="s">
        <v>237</v>
      </c>
      <c r="X29" s="116" t="s">
        <v>86</v>
      </c>
      <c r="Y29" s="116" t="s">
        <v>86</v>
      </c>
      <c r="Z29" s="11"/>
      <c r="AA29" s="17"/>
      <c r="AB29" s="17"/>
      <c r="AC29" s="17"/>
      <c r="AD29" s="17"/>
      <c r="AE29" s="17"/>
      <c r="AF29" s="17"/>
    </row>
    <row r="30" spans="1:32" ht="95.25" customHeight="1">
      <c r="A30" s="180" t="s">
        <v>303</v>
      </c>
      <c r="B30" s="130" t="s">
        <v>313</v>
      </c>
      <c r="C30" s="129" t="s">
        <v>74</v>
      </c>
      <c r="D30" s="69" t="s">
        <v>75</v>
      </c>
      <c r="E30" s="70" t="s">
        <v>129</v>
      </c>
      <c r="F30" s="120" t="s">
        <v>95</v>
      </c>
      <c r="G30" s="190">
        <v>150000000</v>
      </c>
      <c r="H30" s="119" t="s">
        <v>96</v>
      </c>
      <c r="I30" s="133" t="s">
        <v>126</v>
      </c>
      <c r="J30" s="132" t="s">
        <v>77</v>
      </c>
      <c r="K30" s="132" t="s">
        <v>77</v>
      </c>
      <c r="L30" s="133" t="s">
        <v>127</v>
      </c>
      <c r="M30" s="133">
        <v>44926</v>
      </c>
      <c r="N30" s="199" t="s">
        <v>130</v>
      </c>
      <c r="O30" s="198" t="s">
        <v>131</v>
      </c>
      <c r="P30" s="199" t="s">
        <v>98</v>
      </c>
      <c r="Q30" s="241" t="s">
        <v>132</v>
      </c>
      <c r="R30" s="116" t="s">
        <v>84</v>
      </c>
      <c r="S30" s="116" t="s">
        <v>85</v>
      </c>
      <c r="T30" s="116" t="s">
        <v>86</v>
      </c>
      <c r="U30" s="116" t="s">
        <v>86</v>
      </c>
      <c r="V30" s="120" t="s">
        <v>193</v>
      </c>
      <c r="W30" s="120" t="s">
        <v>184</v>
      </c>
      <c r="X30" s="116" t="s">
        <v>86</v>
      </c>
      <c r="Y30" s="116" t="s">
        <v>86</v>
      </c>
      <c r="Z30" s="83"/>
      <c r="AA30" s="84"/>
      <c r="AB30" s="84"/>
      <c r="AC30" s="84"/>
      <c r="AD30" s="84"/>
      <c r="AE30" s="84"/>
      <c r="AF30" s="84"/>
    </row>
    <row r="31" spans="1:32" s="27" customFormat="1" ht="18.75" customHeight="1">
      <c r="A31" s="265" t="s">
        <v>65</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7"/>
      <c r="Z31" s="11"/>
      <c r="AA31" s="120"/>
      <c r="AB31" s="120"/>
      <c r="AC31" s="120"/>
      <c r="AD31" s="120"/>
      <c r="AE31" s="120"/>
      <c r="AF31" s="120" t="s">
        <v>1</v>
      </c>
    </row>
    <row r="32" spans="1:32" ht="73.5" customHeight="1">
      <c r="A32" s="146" t="s">
        <v>149</v>
      </c>
      <c r="B32" s="176" t="s">
        <v>150</v>
      </c>
      <c r="C32" s="82" t="s">
        <v>101</v>
      </c>
      <c r="D32" s="177" t="s">
        <v>102</v>
      </c>
      <c r="E32" s="177" t="s">
        <v>103</v>
      </c>
      <c r="F32" s="188" t="s">
        <v>95</v>
      </c>
      <c r="G32" s="205">
        <v>1000000000</v>
      </c>
      <c r="H32" s="188" t="s">
        <v>79</v>
      </c>
      <c r="I32" s="167" t="s">
        <v>364</v>
      </c>
      <c r="J32" s="193" t="s">
        <v>77</v>
      </c>
      <c r="K32" s="193" t="s">
        <v>77</v>
      </c>
      <c r="L32" s="167" t="s">
        <v>365</v>
      </c>
      <c r="M32" s="167" t="s">
        <v>323</v>
      </c>
      <c r="N32" s="144" t="s">
        <v>151</v>
      </c>
      <c r="O32" s="144" t="s">
        <v>107</v>
      </c>
      <c r="P32" s="144" t="s">
        <v>152</v>
      </c>
      <c r="Q32" s="144" t="s">
        <v>183</v>
      </c>
      <c r="R32" s="188" t="s">
        <v>84</v>
      </c>
      <c r="S32" s="188" t="s">
        <v>85</v>
      </c>
      <c r="T32" s="188" t="s">
        <v>86</v>
      </c>
      <c r="U32" s="188" t="s">
        <v>86</v>
      </c>
      <c r="V32" s="198" t="s">
        <v>154</v>
      </c>
      <c r="W32" s="198" t="s">
        <v>155</v>
      </c>
      <c r="X32" s="188" t="s">
        <v>86</v>
      </c>
      <c r="Y32" s="188" t="s">
        <v>86</v>
      </c>
      <c r="Z32" s="11"/>
      <c r="AA32" s="10"/>
      <c r="AB32" s="10"/>
      <c r="AC32" s="10"/>
      <c r="AD32" s="10"/>
      <c r="AE32" s="10"/>
      <c r="AF32" s="10" t="s">
        <v>0</v>
      </c>
    </row>
    <row r="33" spans="1:32" ht="163.5" customHeight="1">
      <c r="A33" s="128" t="s">
        <v>177</v>
      </c>
      <c r="B33" s="130" t="s">
        <v>178</v>
      </c>
      <c r="C33" s="129" t="s">
        <v>74</v>
      </c>
      <c r="D33" s="128" t="s">
        <v>75</v>
      </c>
      <c r="E33" s="127" t="s">
        <v>110</v>
      </c>
      <c r="F33" s="120" t="s">
        <v>78</v>
      </c>
      <c r="G33" s="134">
        <v>1100000000</v>
      </c>
      <c r="H33" s="119" t="s">
        <v>96</v>
      </c>
      <c r="I33" s="143">
        <v>44071</v>
      </c>
      <c r="J33" s="136" t="s">
        <v>77</v>
      </c>
      <c r="K33" s="136" t="s">
        <v>77</v>
      </c>
      <c r="L33" s="143">
        <v>44078</v>
      </c>
      <c r="M33" s="143">
        <v>44158</v>
      </c>
      <c r="N33" s="144" t="s">
        <v>180</v>
      </c>
      <c r="O33" s="126" t="s">
        <v>114</v>
      </c>
      <c r="P33" s="145" t="s">
        <v>181</v>
      </c>
      <c r="Q33" s="144" t="s">
        <v>182</v>
      </c>
      <c r="R33" s="122" t="s">
        <v>84</v>
      </c>
      <c r="S33" s="122" t="s">
        <v>85</v>
      </c>
      <c r="T33" s="122" t="s">
        <v>86</v>
      </c>
      <c r="U33" s="122" t="s">
        <v>86</v>
      </c>
      <c r="V33" s="120" t="s">
        <v>189</v>
      </c>
      <c r="W33" s="120" t="s">
        <v>187</v>
      </c>
      <c r="X33" s="122" t="s">
        <v>86</v>
      </c>
      <c r="Y33" s="122" t="s">
        <v>86</v>
      </c>
    </row>
    <row r="34" spans="1:32" s="164" customFormat="1" ht="18.75" customHeight="1">
      <c r="A34" s="265" t="s">
        <v>205</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7"/>
      <c r="Z34" s="163"/>
    </row>
    <row r="35" spans="1:32" s="164" customFormat="1" ht="127.5">
      <c r="A35" s="35" t="s">
        <v>109</v>
      </c>
      <c r="B35" s="37" t="s">
        <v>256</v>
      </c>
      <c r="C35" s="36" t="s">
        <v>74</v>
      </c>
      <c r="D35" s="35" t="s">
        <v>75</v>
      </c>
      <c r="E35" s="34" t="s">
        <v>110</v>
      </c>
      <c r="F35" s="17" t="s">
        <v>78</v>
      </c>
      <c r="G35" s="165">
        <v>3700000000</v>
      </c>
      <c r="H35" s="16" t="s">
        <v>96</v>
      </c>
      <c r="I35" s="108" t="s">
        <v>111</v>
      </c>
      <c r="J35" s="76" t="str">
        <f>K30</f>
        <v>-</v>
      </c>
      <c r="K35" s="76" t="s">
        <v>77</v>
      </c>
      <c r="L35" s="108" t="s">
        <v>112</v>
      </c>
      <c r="M35" s="108">
        <v>44180</v>
      </c>
      <c r="N35" s="33" t="s">
        <v>113</v>
      </c>
      <c r="O35" s="33" t="s">
        <v>114</v>
      </c>
      <c r="P35" s="33" t="s">
        <v>98</v>
      </c>
      <c r="Q35" s="33" t="s">
        <v>115</v>
      </c>
      <c r="R35" s="122" t="s">
        <v>84</v>
      </c>
      <c r="S35" s="122" t="s">
        <v>85</v>
      </c>
      <c r="T35" s="122" t="s">
        <v>86</v>
      </c>
      <c r="U35" s="122" t="s">
        <v>86</v>
      </c>
      <c r="V35" s="120" t="s">
        <v>190</v>
      </c>
      <c r="W35" s="120" t="s">
        <v>185</v>
      </c>
      <c r="X35" s="122" t="s">
        <v>86</v>
      </c>
      <c r="Y35" s="122" t="s">
        <v>86</v>
      </c>
      <c r="Z35" s="163"/>
    </row>
    <row r="36" spans="1:32" ht="92.25" customHeight="1">
      <c r="A36" s="128" t="s">
        <v>116</v>
      </c>
      <c r="B36" s="130" t="s">
        <v>117</v>
      </c>
      <c r="C36" s="129" t="s">
        <v>74</v>
      </c>
      <c r="D36" s="128" t="s">
        <v>75</v>
      </c>
      <c r="E36" s="127" t="s">
        <v>110</v>
      </c>
      <c r="F36" s="120" t="s">
        <v>95</v>
      </c>
      <c r="G36" s="190">
        <v>1500000000</v>
      </c>
      <c r="H36" s="119" t="s">
        <v>96</v>
      </c>
      <c r="I36" s="143">
        <v>44075</v>
      </c>
      <c r="J36" s="136" t="s">
        <v>77</v>
      </c>
      <c r="K36" s="136" t="s">
        <v>77</v>
      </c>
      <c r="L36" s="143" t="s">
        <v>118</v>
      </c>
      <c r="M36" s="143">
        <v>44225</v>
      </c>
      <c r="N36" s="80" t="s">
        <v>119</v>
      </c>
      <c r="O36" s="80" t="s">
        <v>291</v>
      </c>
      <c r="P36" s="126" t="s">
        <v>181</v>
      </c>
      <c r="Q36" s="126" t="s">
        <v>292</v>
      </c>
      <c r="R36" s="122" t="s">
        <v>84</v>
      </c>
      <c r="S36" s="122" t="s">
        <v>85</v>
      </c>
      <c r="T36" s="122" t="s">
        <v>86</v>
      </c>
      <c r="U36" s="122" t="s">
        <v>86</v>
      </c>
      <c r="V36" s="148" t="s">
        <v>191</v>
      </c>
      <c r="W36" s="148" t="s">
        <v>192</v>
      </c>
      <c r="X36" s="122" t="s">
        <v>86</v>
      </c>
      <c r="Y36" s="122" t="s">
        <v>86</v>
      </c>
    </row>
    <row r="37" spans="1:32" ht="18" customHeight="1">
      <c r="A37" s="57" t="s">
        <v>66</v>
      </c>
      <c r="B37" s="68"/>
      <c r="C37" s="68"/>
      <c r="D37" s="68"/>
      <c r="E37" s="68"/>
      <c r="F37" s="68"/>
      <c r="G37" s="68"/>
      <c r="H37" s="68"/>
      <c r="I37" s="68"/>
      <c r="J37" s="68"/>
      <c r="K37" s="68"/>
      <c r="L37" s="68"/>
      <c r="M37" s="68"/>
      <c r="N37" s="68"/>
      <c r="O37" s="68"/>
      <c r="P37" s="68"/>
      <c r="Q37" s="68"/>
      <c r="R37" s="68"/>
      <c r="S37" s="68"/>
      <c r="T37" s="68"/>
      <c r="U37" s="68"/>
      <c r="V37" s="68"/>
      <c r="W37" s="68"/>
      <c r="X37" s="68"/>
      <c r="Y37" s="111"/>
      <c r="Z37" s="11"/>
      <c r="AA37" s="10"/>
      <c r="AB37" s="10"/>
      <c r="AC37" s="10"/>
      <c r="AD37" s="10"/>
      <c r="AE37" s="10"/>
      <c r="AF37" s="10"/>
    </row>
    <row r="38" spans="1:32" ht="18.75" customHeight="1">
      <c r="A38" s="265" t="s">
        <v>69</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7"/>
    </row>
    <row r="39" spans="1:32" ht="78" customHeight="1">
      <c r="A39" s="159" t="s">
        <v>298</v>
      </c>
      <c r="B39" s="207" t="s">
        <v>219</v>
      </c>
      <c r="C39" s="160" t="s">
        <v>210</v>
      </c>
      <c r="D39" s="159" t="s">
        <v>217</v>
      </c>
      <c r="E39" s="161" t="s">
        <v>218</v>
      </c>
      <c r="F39" s="120" t="s">
        <v>95</v>
      </c>
      <c r="G39" s="165">
        <v>100000000</v>
      </c>
      <c r="H39" s="131" t="s">
        <v>213</v>
      </c>
      <c r="I39" s="85" t="s">
        <v>287</v>
      </c>
      <c r="J39" s="172" t="s">
        <v>77</v>
      </c>
      <c r="K39" s="172" t="s">
        <v>77</v>
      </c>
      <c r="L39" s="85" t="s">
        <v>311</v>
      </c>
      <c r="M39" s="85" t="s">
        <v>288</v>
      </c>
      <c r="N39" s="80" t="s">
        <v>349</v>
      </c>
      <c r="O39" s="120" t="s">
        <v>239</v>
      </c>
      <c r="P39" s="120" t="s">
        <v>240</v>
      </c>
      <c r="Q39" s="116" t="s">
        <v>107</v>
      </c>
      <c r="R39" s="116" t="s">
        <v>84</v>
      </c>
      <c r="S39" s="116" t="s">
        <v>85</v>
      </c>
      <c r="T39" s="116" t="s">
        <v>86</v>
      </c>
      <c r="U39" s="116" t="s">
        <v>86</v>
      </c>
      <c r="V39" s="120" t="s">
        <v>241</v>
      </c>
      <c r="W39" s="120" t="s">
        <v>241</v>
      </c>
      <c r="X39" s="116" t="s">
        <v>86</v>
      </c>
      <c r="Y39" s="116" t="s">
        <v>86</v>
      </c>
    </row>
    <row r="40" spans="1:32" ht="63.75" customHeight="1">
      <c r="A40" s="30" t="s">
        <v>90</v>
      </c>
      <c r="B40" s="32" t="s">
        <v>209</v>
      </c>
      <c r="C40" s="31" t="s">
        <v>92</v>
      </c>
      <c r="D40" s="30" t="s">
        <v>93</v>
      </c>
      <c r="E40" s="29" t="s">
        <v>94</v>
      </c>
      <c r="F40" s="17" t="s">
        <v>95</v>
      </c>
      <c r="G40" s="190">
        <v>550000000</v>
      </c>
      <c r="H40" s="16" t="s">
        <v>96</v>
      </c>
      <c r="I40" s="63">
        <v>44105</v>
      </c>
      <c r="J40" s="62" t="s">
        <v>77</v>
      </c>
      <c r="K40" s="62" t="s">
        <v>77</v>
      </c>
      <c r="L40" s="63">
        <v>44201</v>
      </c>
      <c r="M40" s="63">
        <v>44292</v>
      </c>
      <c r="N40" s="189" t="s">
        <v>229</v>
      </c>
      <c r="O40" s="189" t="s">
        <v>97</v>
      </c>
      <c r="P40" s="189" t="s">
        <v>98</v>
      </c>
      <c r="Q40" s="65" t="s">
        <v>99</v>
      </c>
      <c r="R40" s="137" t="s">
        <v>84</v>
      </c>
      <c r="S40" s="116" t="s">
        <v>85</v>
      </c>
      <c r="T40" s="116" t="s">
        <v>86</v>
      </c>
      <c r="U40" s="116" t="s">
        <v>86</v>
      </c>
      <c r="V40" s="120" t="s">
        <v>186</v>
      </c>
      <c r="W40" s="120" t="s">
        <v>186</v>
      </c>
      <c r="X40" s="116" t="s">
        <v>86</v>
      </c>
      <c r="Y40" s="116" t="s">
        <v>86</v>
      </c>
    </row>
    <row r="41" spans="1:32" ht="96.75" customHeight="1">
      <c r="A41" s="104" t="s">
        <v>266</v>
      </c>
      <c r="B41" s="196" t="s">
        <v>267</v>
      </c>
      <c r="C41" s="149" t="s">
        <v>92</v>
      </c>
      <c r="D41" s="150" t="s">
        <v>93</v>
      </c>
      <c r="E41" s="104" t="s">
        <v>94</v>
      </c>
      <c r="F41" s="120" t="s">
        <v>95</v>
      </c>
      <c r="G41" s="206">
        <v>180000000</v>
      </c>
      <c r="H41" s="119" t="s">
        <v>96</v>
      </c>
      <c r="I41" s="85" t="s">
        <v>268</v>
      </c>
      <c r="J41" s="178" t="s">
        <v>77</v>
      </c>
      <c r="K41" s="122" t="s">
        <v>77</v>
      </c>
      <c r="L41" s="202">
        <v>44131</v>
      </c>
      <c r="M41" s="202">
        <v>44253</v>
      </c>
      <c r="N41" s="120" t="s">
        <v>198</v>
      </c>
      <c r="O41" s="120" t="s">
        <v>132</v>
      </c>
      <c r="P41" s="120" t="s">
        <v>199</v>
      </c>
      <c r="Q41" s="116" t="s">
        <v>132</v>
      </c>
      <c r="R41" s="116" t="s">
        <v>84</v>
      </c>
      <c r="S41" s="116" t="s">
        <v>85</v>
      </c>
      <c r="T41" s="116" t="s">
        <v>86</v>
      </c>
      <c r="U41" s="116" t="s">
        <v>86</v>
      </c>
      <c r="V41" s="151" t="s">
        <v>200</v>
      </c>
      <c r="W41" s="152" t="s">
        <v>200</v>
      </c>
      <c r="X41" s="114" t="s">
        <v>86</v>
      </c>
      <c r="Y41" s="114" t="s">
        <v>86</v>
      </c>
    </row>
    <row r="42" spans="1:32" ht="96.75" customHeight="1">
      <c r="A42" s="180" t="s">
        <v>347</v>
      </c>
      <c r="B42" s="182" t="s">
        <v>336</v>
      </c>
      <c r="C42" s="59" t="s">
        <v>74</v>
      </c>
      <c r="D42" s="185" t="s">
        <v>75</v>
      </c>
      <c r="E42" s="186" t="s">
        <v>76</v>
      </c>
      <c r="F42" s="175" t="s">
        <v>78</v>
      </c>
      <c r="G42" s="206">
        <v>350000000</v>
      </c>
      <c r="H42" s="174" t="s">
        <v>96</v>
      </c>
      <c r="I42" s="194" t="s">
        <v>337</v>
      </c>
      <c r="J42" s="178" t="s">
        <v>77</v>
      </c>
      <c r="K42" s="178" t="s">
        <v>77</v>
      </c>
      <c r="L42" s="202">
        <v>44134</v>
      </c>
      <c r="M42" s="202">
        <v>44211</v>
      </c>
      <c r="N42" s="64" t="s">
        <v>80</v>
      </c>
      <c r="O42" s="189" t="s">
        <v>81</v>
      </c>
      <c r="P42" s="189" t="s">
        <v>82</v>
      </c>
      <c r="Q42" s="189" t="s">
        <v>83</v>
      </c>
      <c r="R42" s="171" t="s">
        <v>84</v>
      </c>
      <c r="S42" s="171" t="s">
        <v>85</v>
      </c>
      <c r="T42" s="171" t="s">
        <v>86</v>
      </c>
      <c r="U42" s="171" t="s">
        <v>86</v>
      </c>
      <c r="V42" s="175" t="s">
        <v>87</v>
      </c>
      <c r="W42" s="175" t="s">
        <v>88</v>
      </c>
      <c r="X42" s="171" t="s">
        <v>86</v>
      </c>
      <c r="Y42" s="171" t="s">
        <v>86</v>
      </c>
    </row>
    <row r="43" spans="1:32" ht="89.25">
      <c r="A43" s="180" t="s">
        <v>368</v>
      </c>
      <c r="B43" s="256" t="s">
        <v>369</v>
      </c>
      <c r="C43" s="59" t="s">
        <v>74</v>
      </c>
      <c r="D43" s="185" t="s">
        <v>75</v>
      </c>
      <c r="E43" s="186" t="s">
        <v>76</v>
      </c>
      <c r="F43" s="175" t="s">
        <v>78</v>
      </c>
      <c r="G43" s="257">
        <v>30000000</v>
      </c>
      <c r="H43" s="174" t="s">
        <v>96</v>
      </c>
      <c r="I43" s="194" t="s">
        <v>361</v>
      </c>
      <c r="J43" s="178" t="s">
        <v>77</v>
      </c>
      <c r="K43" s="178" t="s">
        <v>77</v>
      </c>
      <c r="L43" s="202">
        <v>44133</v>
      </c>
      <c r="M43" s="202">
        <v>44211</v>
      </c>
      <c r="N43" s="64" t="s">
        <v>360</v>
      </c>
      <c r="O43" s="189" t="s">
        <v>81</v>
      </c>
      <c r="P43" s="189" t="s">
        <v>82</v>
      </c>
      <c r="Q43" s="224" t="s">
        <v>359</v>
      </c>
      <c r="R43" s="171" t="s">
        <v>84</v>
      </c>
      <c r="S43" s="171" t="s">
        <v>85</v>
      </c>
      <c r="T43" s="171" t="s">
        <v>86</v>
      </c>
      <c r="U43" s="171" t="s">
        <v>86</v>
      </c>
      <c r="V43" s="175" t="s">
        <v>87</v>
      </c>
      <c r="W43" s="175" t="s">
        <v>88</v>
      </c>
      <c r="X43" s="171" t="s">
        <v>86</v>
      </c>
      <c r="Y43" s="171" t="s">
        <v>86</v>
      </c>
    </row>
    <row r="44" spans="1:32" ht="18.75" customHeight="1">
      <c r="A44" s="265" t="s">
        <v>333</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7"/>
    </row>
    <row r="45" spans="1:32" ht="138.75" customHeight="1">
      <c r="A45" s="191" t="s">
        <v>346</v>
      </c>
      <c r="B45" s="204" t="s">
        <v>348</v>
      </c>
      <c r="C45" s="181" t="s">
        <v>179</v>
      </c>
      <c r="D45" s="180" t="s">
        <v>75</v>
      </c>
      <c r="E45" s="179" t="s">
        <v>122</v>
      </c>
      <c r="F45" s="175" t="s">
        <v>78</v>
      </c>
      <c r="G45" s="165">
        <v>50000000</v>
      </c>
      <c r="H45" s="183" t="s">
        <v>213</v>
      </c>
      <c r="I45" s="202">
        <v>44151</v>
      </c>
      <c r="J45" s="246" t="s">
        <v>77</v>
      </c>
      <c r="K45" s="246" t="s">
        <v>77</v>
      </c>
      <c r="L45" s="194" t="s">
        <v>338</v>
      </c>
      <c r="M45" s="194" t="s">
        <v>228</v>
      </c>
      <c r="N45" s="175" t="s">
        <v>222</v>
      </c>
      <c r="O45" s="175" t="s">
        <v>260</v>
      </c>
      <c r="P45" s="175" t="s">
        <v>82</v>
      </c>
      <c r="Q45" s="175" t="s">
        <v>239</v>
      </c>
      <c r="R45" s="175" t="s">
        <v>261</v>
      </c>
      <c r="S45" s="171" t="s">
        <v>84</v>
      </c>
      <c r="T45" s="171" t="s">
        <v>262</v>
      </c>
      <c r="U45" s="175" t="s">
        <v>263</v>
      </c>
      <c r="V45" s="175" t="s">
        <v>264</v>
      </c>
      <c r="W45" s="175" t="s">
        <v>265</v>
      </c>
      <c r="X45" s="197" t="s">
        <v>293</v>
      </c>
      <c r="Y45" s="197" t="s">
        <v>294</v>
      </c>
    </row>
    <row r="46" spans="1:32" ht="204" customHeight="1">
      <c r="A46" s="201" t="s">
        <v>372</v>
      </c>
      <c r="B46" s="207" t="s">
        <v>214</v>
      </c>
      <c r="C46" s="160" t="s">
        <v>210</v>
      </c>
      <c r="D46" s="159" t="s">
        <v>245</v>
      </c>
      <c r="E46" s="161" t="s">
        <v>244</v>
      </c>
      <c r="F46" s="120" t="s">
        <v>95</v>
      </c>
      <c r="G46" s="165">
        <v>2000000000</v>
      </c>
      <c r="H46" s="131" t="s">
        <v>213</v>
      </c>
      <c r="I46" s="202">
        <v>44159</v>
      </c>
      <c r="J46" s="172" t="s">
        <v>77</v>
      </c>
      <c r="K46" s="172" t="s">
        <v>77</v>
      </c>
      <c r="L46" s="202">
        <v>44159</v>
      </c>
      <c r="M46" s="202">
        <v>44377</v>
      </c>
      <c r="N46" s="199" t="s">
        <v>246</v>
      </c>
      <c r="O46" s="199" t="s">
        <v>247</v>
      </c>
      <c r="P46" s="199" t="s">
        <v>242</v>
      </c>
      <c r="Q46" s="199" t="s">
        <v>239</v>
      </c>
      <c r="R46" s="188" t="s">
        <v>84</v>
      </c>
      <c r="S46" s="188" t="s">
        <v>85</v>
      </c>
      <c r="T46" s="188" t="s">
        <v>86</v>
      </c>
      <c r="U46" s="188" t="s">
        <v>86</v>
      </c>
      <c r="V46" s="175" t="s">
        <v>248</v>
      </c>
      <c r="W46" s="175" t="s">
        <v>243</v>
      </c>
      <c r="X46" s="188" t="s">
        <v>86</v>
      </c>
      <c r="Y46" s="188" t="s">
        <v>86</v>
      </c>
    </row>
    <row r="47" spans="1:32" ht="18.75" customHeight="1">
      <c r="A47" s="265" t="s">
        <v>70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7"/>
    </row>
    <row r="48" spans="1:32" ht="29.25" customHeight="1">
      <c r="A48" s="137"/>
      <c r="B48" s="138"/>
      <c r="C48" s="139"/>
      <c r="D48" s="137"/>
      <c r="E48" s="125"/>
      <c r="F48" s="122"/>
      <c r="G48" s="123"/>
      <c r="H48" s="131"/>
      <c r="I48" s="125"/>
      <c r="J48" s="124"/>
      <c r="K48" s="124"/>
      <c r="L48" s="118"/>
      <c r="M48" s="117"/>
      <c r="N48" s="140"/>
      <c r="O48" s="140"/>
      <c r="P48" s="140"/>
      <c r="Q48" s="116"/>
      <c r="R48" s="120"/>
      <c r="S48" s="116"/>
      <c r="T48" s="116"/>
      <c r="U48" s="116"/>
      <c r="V48" s="121"/>
      <c r="W48" s="116"/>
      <c r="X48" s="116"/>
      <c r="Y48" s="116"/>
    </row>
    <row r="49" spans="1:34">
      <c r="A49" s="9"/>
      <c r="B49" s="5"/>
      <c r="C49" s="5"/>
      <c r="D49" s="5"/>
      <c r="E49" s="8"/>
      <c r="F49" s="5"/>
      <c r="G49" s="166"/>
      <c r="H49" s="5"/>
      <c r="I49" s="5"/>
      <c r="J49" s="7"/>
      <c r="K49" s="6"/>
      <c r="L49" s="5"/>
      <c r="M49" s="5"/>
      <c r="N49" s="4"/>
      <c r="O49" s="4"/>
      <c r="P49" s="4"/>
      <c r="Q49" s="4"/>
      <c r="R49" s="4"/>
      <c r="S49" s="4"/>
      <c r="T49" s="4"/>
      <c r="U49" s="4"/>
      <c r="V49" s="4"/>
      <c r="W49" s="4"/>
      <c r="X49" s="4"/>
      <c r="Y49" s="4"/>
    </row>
    <row r="50" spans="1:34">
      <c r="J50" s="3"/>
      <c r="K50" s="3"/>
    </row>
    <row r="51" spans="1:34" ht="18">
      <c r="A51" s="90" t="s">
        <v>162</v>
      </c>
      <c r="B51" s="91"/>
      <c r="C51" s="92"/>
      <c r="D51" s="93"/>
      <c r="E51" s="94"/>
      <c r="F51" s="95"/>
      <c r="G51" s="95"/>
      <c r="H51" s="95"/>
      <c r="I51" s="93"/>
      <c r="J51" s="96"/>
      <c r="K51" s="97"/>
      <c r="L51" s="98"/>
      <c r="M51" s="99"/>
      <c r="N51" s="99"/>
      <c r="O51" s="98"/>
      <c r="P51" s="99"/>
      <c r="Q51" s="100"/>
      <c r="R51" s="100"/>
      <c r="S51" s="100"/>
      <c r="T51" s="100"/>
      <c r="U51" s="100"/>
      <c r="V51" s="93"/>
      <c r="W51" s="93"/>
      <c r="X51" s="100"/>
      <c r="Y51" s="101"/>
    </row>
    <row r="52" spans="1:34" ht="57.75" customHeight="1">
      <c r="A52" s="30" t="s">
        <v>137</v>
      </c>
      <c r="B52" s="32" t="s">
        <v>139</v>
      </c>
      <c r="C52" s="31" t="s">
        <v>92</v>
      </c>
      <c r="D52" s="73" t="s">
        <v>93</v>
      </c>
      <c r="E52" s="74" t="s">
        <v>138</v>
      </c>
      <c r="F52" s="62" t="s">
        <v>95</v>
      </c>
      <c r="G52" s="75">
        <v>20500000</v>
      </c>
      <c r="H52" s="24" t="s">
        <v>79</v>
      </c>
      <c r="I52" s="228">
        <v>2020</v>
      </c>
      <c r="J52" s="246" t="s">
        <v>77</v>
      </c>
      <c r="K52" s="246" t="s">
        <v>77</v>
      </c>
      <c r="L52" s="229">
        <v>2020</v>
      </c>
      <c r="M52" s="229">
        <v>2021</v>
      </c>
      <c r="N52" s="33" t="s">
        <v>140</v>
      </c>
      <c r="O52" s="87" t="s">
        <v>132</v>
      </c>
      <c r="P52" s="33" t="s">
        <v>141</v>
      </c>
      <c r="Q52" s="88" t="s">
        <v>132</v>
      </c>
      <c r="R52" s="112" t="s">
        <v>84</v>
      </c>
      <c r="S52" s="112" t="s">
        <v>85</v>
      </c>
      <c r="T52" s="112" t="s">
        <v>86</v>
      </c>
      <c r="U52" s="112" t="s">
        <v>86</v>
      </c>
      <c r="V52" s="113" t="s">
        <v>194</v>
      </c>
      <c r="W52" s="113" t="s">
        <v>142</v>
      </c>
      <c r="X52" s="112" t="s">
        <v>86</v>
      </c>
      <c r="Y52" s="112" t="s">
        <v>86</v>
      </c>
    </row>
    <row r="53" spans="1:34" ht="51">
      <c r="A53" s="208" t="s">
        <v>289</v>
      </c>
      <c r="B53" s="32" t="s">
        <v>163</v>
      </c>
      <c r="C53" s="103" t="s">
        <v>92</v>
      </c>
      <c r="D53" s="102" t="s">
        <v>93</v>
      </c>
      <c r="E53" s="104" t="s">
        <v>94</v>
      </c>
      <c r="F53" s="24" t="s">
        <v>95</v>
      </c>
      <c r="G53" s="134">
        <v>312000000</v>
      </c>
      <c r="H53" s="42" t="s">
        <v>79</v>
      </c>
      <c r="I53" s="105">
        <v>2020</v>
      </c>
      <c r="J53" s="246" t="s">
        <v>77</v>
      </c>
      <c r="K53" s="246" t="s">
        <v>77</v>
      </c>
      <c r="L53" s="195">
        <v>2020</v>
      </c>
      <c r="M53" s="105">
        <v>2023</v>
      </c>
      <c r="N53" s="65" t="s">
        <v>164</v>
      </c>
      <c r="O53" s="65" t="s">
        <v>165</v>
      </c>
      <c r="P53" s="107" t="s">
        <v>166</v>
      </c>
      <c r="Q53" s="13" t="s">
        <v>132</v>
      </c>
      <c r="R53" s="12" t="s">
        <v>84</v>
      </c>
      <c r="S53" s="12" t="s">
        <v>85</v>
      </c>
      <c r="T53" s="12" t="s">
        <v>86</v>
      </c>
      <c r="U53" s="12" t="s">
        <v>86</v>
      </c>
      <c r="V53" s="17" t="s">
        <v>167</v>
      </c>
      <c r="W53" s="17" t="s">
        <v>168</v>
      </c>
      <c r="X53" s="12" t="s">
        <v>86</v>
      </c>
      <c r="Y53" s="12" t="s">
        <v>86</v>
      </c>
    </row>
    <row r="54" spans="1:34" ht="51">
      <c r="A54" s="208" t="s">
        <v>289</v>
      </c>
      <c r="B54" s="106" t="s">
        <v>169</v>
      </c>
      <c r="C54" s="31" t="s">
        <v>92</v>
      </c>
      <c r="D54" s="30" t="s">
        <v>170</v>
      </c>
      <c r="E54" s="29" t="s">
        <v>171</v>
      </c>
      <c r="F54" s="17" t="s">
        <v>95</v>
      </c>
      <c r="G54" s="134">
        <v>125000000</v>
      </c>
      <c r="H54" s="42" t="s">
        <v>79</v>
      </c>
      <c r="I54" s="105">
        <v>2020</v>
      </c>
      <c r="J54" s="246" t="s">
        <v>77</v>
      </c>
      <c r="K54" s="246" t="s">
        <v>77</v>
      </c>
      <c r="L54" s="85" t="s">
        <v>172</v>
      </c>
      <c r="M54" s="105">
        <v>2023</v>
      </c>
      <c r="N54" s="65" t="s">
        <v>173</v>
      </c>
      <c r="O54" s="65" t="s">
        <v>131</v>
      </c>
      <c r="P54" s="65" t="s">
        <v>166</v>
      </c>
      <c r="Q54" s="13" t="s">
        <v>174</v>
      </c>
      <c r="R54" s="77" t="s">
        <v>84</v>
      </c>
      <c r="S54" s="12" t="s">
        <v>85</v>
      </c>
      <c r="T54" s="12" t="s">
        <v>86</v>
      </c>
      <c r="U54" s="12" t="s">
        <v>86</v>
      </c>
      <c r="V54" s="17" t="s">
        <v>196</v>
      </c>
      <c r="W54" s="120" t="s">
        <v>188</v>
      </c>
      <c r="X54" s="12" t="s">
        <v>86</v>
      </c>
      <c r="Y54" s="12" t="s">
        <v>86</v>
      </c>
    </row>
    <row r="55" spans="1:34" ht="18.75" customHeight="1">
      <c r="A55" s="90" t="s">
        <v>197</v>
      </c>
      <c r="B55" s="91"/>
      <c r="C55" s="92"/>
      <c r="D55" s="93"/>
      <c r="E55" s="94"/>
      <c r="F55" s="95"/>
      <c r="G55" s="95"/>
      <c r="H55" s="95"/>
      <c r="I55" s="93"/>
      <c r="J55" s="96"/>
      <c r="K55" s="97"/>
      <c r="L55" s="98"/>
      <c r="M55" s="99"/>
      <c r="N55" s="99"/>
      <c r="O55" s="98"/>
      <c r="P55" s="99"/>
      <c r="Q55" s="100"/>
      <c r="R55" s="100"/>
      <c r="S55" s="100"/>
      <c r="T55" s="100"/>
      <c r="U55" s="100"/>
      <c r="V55" s="93"/>
      <c r="W55" s="93"/>
      <c r="X55" s="100"/>
      <c r="Y55" s="101"/>
    </row>
    <row r="56" spans="1:34" ht="78" customHeight="1">
      <c r="A56" s="218" t="s">
        <v>254</v>
      </c>
      <c r="B56" s="219" t="s">
        <v>252</v>
      </c>
      <c r="C56" s="220" t="s">
        <v>101</v>
      </c>
      <c r="D56" s="221" t="s">
        <v>102</v>
      </c>
      <c r="E56" s="222" t="s">
        <v>238</v>
      </c>
      <c r="F56" s="198" t="s">
        <v>95</v>
      </c>
      <c r="G56" s="209">
        <v>500000000</v>
      </c>
      <c r="H56" s="223" t="s">
        <v>79</v>
      </c>
      <c r="I56" s="133">
        <v>44116</v>
      </c>
      <c r="J56" s="193" t="s">
        <v>77</v>
      </c>
      <c r="K56" s="193" t="s">
        <v>77</v>
      </c>
      <c r="L56" s="133">
        <v>44179</v>
      </c>
      <c r="M56" s="167" t="s">
        <v>228</v>
      </c>
      <c r="N56" s="189" t="s">
        <v>255</v>
      </c>
      <c r="O56" s="189" t="s">
        <v>97</v>
      </c>
      <c r="P56" s="189" t="s">
        <v>98</v>
      </c>
      <c r="Q56" s="224" t="s">
        <v>230</v>
      </c>
      <c r="R56" s="225" t="s">
        <v>84</v>
      </c>
      <c r="S56" s="225" t="s">
        <v>85</v>
      </c>
      <c r="T56" s="225" t="s">
        <v>86</v>
      </c>
      <c r="U56" s="225" t="s">
        <v>86</v>
      </c>
      <c r="V56" s="198" t="s">
        <v>186</v>
      </c>
      <c r="W56" s="198" t="s">
        <v>186</v>
      </c>
      <c r="X56" s="225" t="s">
        <v>86</v>
      </c>
      <c r="Y56" s="225" t="s">
        <v>86</v>
      </c>
    </row>
    <row r="57" spans="1:34" s="227" customFormat="1" ht="70.5" customHeight="1">
      <c r="A57" s="177" t="s">
        <v>100</v>
      </c>
      <c r="B57" s="176" t="s">
        <v>104</v>
      </c>
      <c r="C57" s="20" t="s">
        <v>101</v>
      </c>
      <c r="D57" s="19" t="s">
        <v>102</v>
      </c>
      <c r="E57" s="18" t="s">
        <v>103</v>
      </c>
      <c r="F57" s="175" t="s">
        <v>78</v>
      </c>
      <c r="G57" s="67">
        <v>500000000</v>
      </c>
      <c r="H57" s="175" t="s">
        <v>96</v>
      </c>
      <c r="I57" s="202">
        <v>44158</v>
      </c>
      <c r="J57" s="187" t="s">
        <v>77</v>
      </c>
      <c r="K57" s="187" t="s">
        <v>77</v>
      </c>
      <c r="L57" s="202">
        <v>44221</v>
      </c>
      <c r="M57" s="202">
        <v>44312</v>
      </c>
      <c r="N57" s="189" t="s">
        <v>105</v>
      </c>
      <c r="O57" s="189" t="s">
        <v>106</v>
      </c>
      <c r="P57" s="189" t="s">
        <v>108</v>
      </c>
      <c r="Q57" s="13" t="s">
        <v>107</v>
      </c>
      <c r="R57" s="137" t="s">
        <v>84</v>
      </c>
      <c r="S57" s="171" t="s">
        <v>85</v>
      </c>
      <c r="T57" s="171" t="s">
        <v>86</v>
      </c>
      <c r="U57" s="171" t="s">
        <v>86</v>
      </c>
      <c r="V57" s="175" t="s">
        <v>195</v>
      </c>
      <c r="W57" s="175" t="s">
        <v>155</v>
      </c>
      <c r="X57" s="171" t="s">
        <v>86</v>
      </c>
      <c r="Y57" s="171" t="s">
        <v>86</v>
      </c>
      <c r="Z57" s="226"/>
      <c r="AG57" s="230"/>
      <c r="AH57" s="230"/>
    </row>
    <row r="58" spans="1:34" ht="21">
      <c r="A58" s="81" t="s">
        <v>143</v>
      </c>
      <c r="B58" s="291" t="s">
        <v>144</v>
      </c>
      <c r="C58" s="292"/>
      <c r="D58" s="292"/>
      <c r="E58" s="292"/>
      <c r="F58" s="292"/>
      <c r="G58" s="292"/>
      <c r="H58" s="292"/>
      <c r="I58" s="292"/>
      <c r="J58" s="292"/>
      <c r="K58" s="292"/>
      <c r="L58" s="292"/>
      <c r="M58" s="292"/>
      <c r="N58" s="292"/>
      <c r="O58" s="292"/>
      <c r="P58" s="292"/>
      <c r="Q58" s="292"/>
      <c r="R58" s="292"/>
      <c r="S58" s="292"/>
      <c r="T58" s="292"/>
      <c r="U58" s="292"/>
      <c r="V58" s="292"/>
      <c r="W58" s="292"/>
      <c r="X58" s="292"/>
      <c r="Y58" s="293"/>
    </row>
    <row r="59" spans="1:34" ht="21">
      <c r="A59" s="81" t="s">
        <v>145</v>
      </c>
      <c r="B59" s="291" t="s">
        <v>146</v>
      </c>
      <c r="C59" s="292"/>
      <c r="D59" s="292"/>
      <c r="E59" s="292"/>
      <c r="F59" s="292"/>
      <c r="G59" s="292"/>
      <c r="H59" s="292"/>
      <c r="I59" s="292"/>
      <c r="J59" s="292"/>
      <c r="K59" s="292"/>
      <c r="L59" s="292"/>
      <c r="M59" s="292"/>
      <c r="N59" s="292"/>
      <c r="O59" s="292"/>
      <c r="P59" s="292"/>
      <c r="Q59" s="292"/>
      <c r="R59" s="292"/>
      <c r="S59" s="292"/>
      <c r="T59" s="292"/>
      <c r="U59" s="292"/>
      <c r="V59" s="292"/>
      <c r="W59" s="292"/>
      <c r="X59" s="292"/>
      <c r="Y59" s="293"/>
    </row>
    <row r="60" spans="1:34" ht="21">
      <c r="A60" s="81" t="s">
        <v>297</v>
      </c>
      <c r="B60" s="210" t="s">
        <v>296</v>
      </c>
      <c r="C60" s="211"/>
      <c r="D60" s="211"/>
      <c r="E60" s="211"/>
      <c r="F60" s="211"/>
      <c r="G60" s="211"/>
      <c r="H60" s="211"/>
      <c r="I60" s="211"/>
      <c r="J60" s="211"/>
      <c r="K60" s="211"/>
      <c r="L60" s="211"/>
      <c r="M60" s="211"/>
      <c r="N60" s="211"/>
      <c r="O60" s="211"/>
      <c r="P60" s="211"/>
      <c r="Q60" s="211"/>
      <c r="R60" s="211"/>
      <c r="S60" s="211"/>
      <c r="T60" s="211"/>
      <c r="U60" s="211"/>
      <c r="V60" s="211"/>
      <c r="W60" s="211"/>
      <c r="X60" s="211"/>
      <c r="Y60" s="212"/>
    </row>
    <row r="61" spans="1:34">
      <c r="A61" s="110" t="s">
        <v>207</v>
      </c>
      <c r="B61" s="288" t="s">
        <v>206</v>
      </c>
      <c r="C61" s="289"/>
      <c r="D61" s="289"/>
      <c r="E61" s="289"/>
      <c r="F61" s="289"/>
      <c r="G61" s="289"/>
      <c r="H61" s="289"/>
      <c r="I61" s="289"/>
      <c r="J61" s="289"/>
      <c r="K61" s="289"/>
      <c r="L61" s="289"/>
      <c r="M61" s="289"/>
      <c r="N61" s="289"/>
      <c r="O61" s="289"/>
      <c r="P61" s="289"/>
      <c r="Q61" s="289"/>
      <c r="R61" s="289"/>
      <c r="S61" s="289"/>
      <c r="T61" s="289"/>
      <c r="U61" s="289"/>
      <c r="V61" s="289"/>
      <c r="W61" s="289"/>
      <c r="X61" s="289"/>
      <c r="Y61" s="290"/>
    </row>
  </sheetData>
  <mergeCells count="55">
    <mergeCell ref="B61:Y61"/>
    <mergeCell ref="A34:Y34"/>
    <mergeCell ref="B58:Y58"/>
    <mergeCell ref="B59:Y59"/>
    <mergeCell ref="M4:M5"/>
    <mergeCell ref="T4:T5"/>
    <mergeCell ref="A38:Y38"/>
    <mergeCell ref="A44:Y44"/>
    <mergeCell ref="A47:Y47"/>
    <mergeCell ref="Q4:Q5"/>
    <mergeCell ref="C4:C5"/>
    <mergeCell ref="E4:E5"/>
    <mergeCell ref="G4:G5"/>
    <mergeCell ref="F4:F5"/>
    <mergeCell ref="J4:J5"/>
    <mergeCell ref="A31:Y31"/>
    <mergeCell ref="R3:Y3"/>
    <mergeCell ref="F3:M3"/>
    <mergeCell ref="Y4:Y5"/>
    <mergeCell ref="X4:X5"/>
    <mergeCell ref="N3:Q3"/>
    <mergeCell ref="R4:R5"/>
    <mergeCell ref="U4:U5"/>
    <mergeCell ref="N4:N5"/>
    <mergeCell ref="O4:O5"/>
    <mergeCell ref="K4:K5"/>
    <mergeCell ref="AA3:AE3"/>
    <mergeCell ref="AF3:AF5"/>
    <mergeCell ref="AA4:AA5"/>
    <mergeCell ref="AB4:AB5"/>
    <mergeCell ref="AC4:AC5"/>
    <mergeCell ref="AD4:AD5"/>
    <mergeCell ref="AE4:AE5"/>
    <mergeCell ref="A8:Y8"/>
    <mergeCell ref="A12:Y12"/>
    <mergeCell ref="A10:Y10"/>
    <mergeCell ref="A17:Y17"/>
    <mergeCell ref="A21:Y21"/>
    <mergeCell ref="A16:Y16"/>
    <mergeCell ref="B4:B5"/>
    <mergeCell ref="A3:E3"/>
    <mergeCell ref="A1:Y1"/>
    <mergeCell ref="A23:Y23"/>
    <mergeCell ref="A28:Y28"/>
    <mergeCell ref="A4:A5"/>
    <mergeCell ref="H4:H5"/>
    <mergeCell ref="A2:B2"/>
    <mergeCell ref="P4:P5"/>
    <mergeCell ref="A7:Y7"/>
    <mergeCell ref="D4:D5"/>
    <mergeCell ref="W4:W5"/>
    <mergeCell ref="V4:V5"/>
    <mergeCell ref="I4:I5"/>
    <mergeCell ref="S4:S5"/>
    <mergeCell ref="L4:L5"/>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topLeftCell="A19" workbookViewId="0">
      <selection activeCell="C39" sqref="C39"/>
    </sheetView>
  </sheetViews>
  <sheetFormatPr defaultRowHeight="15"/>
  <cols>
    <col min="1" max="1" width="11.7109375" customWidth="1"/>
    <col min="2" max="2" width="30.42578125" customWidth="1"/>
    <col min="3" max="3" width="90.28515625" customWidth="1"/>
    <col min="4" max="4" width="142.28515625" customWidth="1"/>
  </cols>
  <sheetData>
    <row r="1" spans="1:4">
      <c r="A1" s="299" t="s">
        <v>71</v>
      </c>
      <c r="B1" s="299"/>
      <c r="C1" s="299"/>
      <c r="D1" s="299"/>
    </row>
    <row r="2" spans="1:4" ht="45">
      <c r="A2" s="213" t="s">
        <v>51</v>
      </c>
      <c r="B2" s="214" t="s">
        <v>299</v>
      </c>
      <c r="C2" s="215" t="s">
        <v>300</v>
      </c>
      <c r="D2" s="216" t="s">
        <v>301</v>
      </c>
    </row>
    <row r="3" spans="1:4" ht="38.25">
      <c r="A3" s="239" t="s">
        <v>156</v>
      </c>
      <c r="B3" s="138" t="s">
        <v>157</v>
      </c>
      <c r="C3" s="240" t="s">
        <v>324</v>
      </c>
      <c r="D3" s="233" t="s">
        <v>325</v>
      </c>
    </row>
    <row r="4" spans="1:4" ht="51">
      <c r="A4" s="239" t="s">
        <v>149</v>
      </c>
      <c r="B4" s="138" t="s">
        <v>150</v>
      </c>
      <c r="C4" s="233" t="s">
        <v>327</v>
      </c>
      <c r="D4" s="233" t="s">
        <v>326</v>
      </c>
    </row>
    <row r="5" spans="1:4">
      <c r="A5" s="239" t="s">
        <v>177</v>
      </c>
      <c r="B5" s="138" t="s">
        <v>178</v>
      </c>
      <c r="C5" s="233" t="s">
        <v>340</v>
      </c>
      <c r="D5" s="233" t="s">
        <v>341</v>
      </c>
    </row>
    <row r="6" spans="1:4">
      <c r="A6" s="137" t="s">
        <v>109</v>
      </c>
      <c r="B6" s="138" t="s">
        <v>256</v>
      </c>
      <c r="C6" s="233" t="s">
        <v>328</v>
      </c>
      <c r="D6" s="233" t="s">
        <v>330</v>
      </c>
    </row>
    <row r="7" spans="1:4" ht="25.5">
      <c r="A7" s="137" t="s">
        <v>270</v>
      </c>
      <c r="B7" s="138" t="s">
        <v>215</v>
      </c>
      <c r="C7" s="233" t="s">
        <v>329</v>
      </c>
      <c r="D7" s="233" t="s">
        <v>358</v>
      </c>
    </row>
    <row r="8" spans="1:4" ht="38.25">
      <c r="A8" s="137" t="s">
        <v>271</v>
      </c>
      <c r="B8" s="138" t="s">
        <v>221</v>
      </c>
      <c r="C8" s="233" t="s">
        <v>329</v>
      </c>
      <c r="D8" s="234" t="s">
        <v>358</v>
      </c>
    </row>
    <row r="9" spans="1:4" ht="38.25">
      <c r="A9" s="137" t="s">
        <v>272</v>
      </c>
      <c r="B9" s="138" t="s">
        <v>216</v>
      </c>
      <c r="C9" s="233" t="s">
        <v>329</v>
      </c>
      <c r="D9" s="233" t="s">
        <v>358</v>
      </c>
    </row>
    <row r="10" spans="1:4" ht="38.25">
      <c r="A10" s="137" t="s">
        <v>273</v>
      </c>
      <c r="B10" s="138" t="s">
        <v>274</v>
      </c>
      <c r="C10" s="233" t="s">
        <v>329</v>
      </c>
      <c r="D10" s="233" t="s">
        <v>358</v>
      </c>
    </row>
    <row r="11" spans="1:4" s="115" customFormat="1" ht="51">
      <c r="A11" s="137" t="s">
        <v>275</v>
      </c>
      <c r="B11" s="138" t="s">
        <v>276</v>
      </c>
      <c r="C11" s="233" t="s">
        <v>329</v>
      </c>
      <c r="D11" s="233" t="s">
        <v>358</v>
      </c>
    </row>
    <row r="12" spans="1:4" s="115" customFormat="1" ht="38.25">
      <c r="A12" s="137" t="s">
        <v>277</v>
      </c>
      <c r="B12" s="138" t="s">
        <v>278</v>
      </c>
      <c r="C12" s="233" t="s">
        <v>329</v>
      </c>
      <c r="D12" s="233" t="s">
        <v>358</v>
      </c>
    </row>
    <row r="13" spans="1:4" s="115" customFormat="1" ht="114.75">
      <c r="A13" s="137" t="s">
        <v>279</v>
      </c>
      <c r="B13" s="138" t="s">
        <v>280</v>
      </c>
      <c r="C13" s="232" t="s">
        <v>329</v>
      </c>
      <c r="D13" s="238" t="s">
        <v>358</v>
      </c>
    </row>
    <row r="14" spans="1:4" ht="63.75">
      <c r="A14" s="137" t="s">
        <v>281</v>
      </c>
      <c r="B14" s="138" t="s">
        <v>282</v>
      </c>
      <c r="C14" s="235" t="s">
        <v>329</v>
      </c>
      <c r="D14" s="235" t="s">
        <v>358</v>
      </c>
    </row>
    <row r="15" spans="1:4" ht="63.75">
      <c r="A15" s="137" t="s">
        <v>283</v>
      </c>
      <c r="B15" s="138" t="s">
        <v>284</v>
      </c>
      <c r="C15" s="235" t="s">
        <v>329</v>
      </c>
      <c r="D15" s="235" t="s">
        <v>358</v>
      </c>
    </row>
    <row r="16" spans="1:4" ht="63.75">
      <c r="A16" s="137" t="s">
        <v>285</v>
      </c>
      <c r="B16" s="138" t="s">
        <v>286</v>
      </c>
      <c r="C16" s="236" t="s">
        <v>329</v>
      </c>
      <c r="D16" s="233" t="s">
        <v>358</v>
      </c>
    </row>
    <row r="17" spans="1:4" ht="25.5">
      <c r="A17" s="137" t="s">
        <v>116</v>
      </c>
      <c r="B17" s="138" t="s">
        <v>117</v>
      </c>
      <c r="C17" s="231" t="s">
        <v>332</v>
      </c>
      <c r="D17" s="231" t="s">
        <v>331</v>
      </c>
    </row>
    <row r="18" spans="1:4" ht="25.5">
      <c r="A18" s="137" t="s">
        <v>258</v>
      </c>
      <c r="B18" s="138" t="s">
        <v>257</v>
      </c>
      <c r="C18" s="235" t="s">
        <v>329</v>
      </c>
      <c r="D18" s="237" t="s">
        <v>358</v>
      </c>
    </row>
    <row r="19" spans="1:4" ht="25.5">
      <c r="A19" s="137" t="s">
        <v>91</v>
      </c>
      <c r="B19" s="138" t="s">
        <v>315</v>
      </c>
      <c r="C19" s="231" t="s">
        <v>334</v>
      </c>
      <c r="D19" s="231" t="s">
        <v>358</v>
      </c>
    </row>
    <row r="20" spans="1:4">
      <c r="A20" s="242" t="s">
        <v>289</v>
      </c>
      <c r="B20" s="138" t="s">
        <v>295</v>
      </c>
      <c r="C20" s="235" t="s">
        <v>334</v>
      </c>
      <c r="D20" s="237" t="s">
        <v>335</v>
      </c>
    </row>
    <row r="21" spans="1:4">
      <c r="A21" s="242" t="s">
        <v>289</v>
      </c>
      <c r="B21" s="138" t="s">
        <v>318</v>
      </c>
      <c r="C21" s="235" t="s">
        <v>334</v>
      </c>
      <c r="D21" s="237" t="s">
        <v>335</v>
      </c>
    </row>
    <row r="22" spans="1:4">
      <c r="A22" s="137" t="s">
        <v>289</v>
      </c>
      <c r="B22" s="138" t="s">
        <v>214</v>
      </c>
      <c r="C22" s="235" t="s">
        <v>370</v>
      </c>
      <c r="D22" s="237" t="s">
        <v>353</v>
      </c>
    </row>
    <row r="23" spans="1:4" ht="30">
      <c r="A23" s="233"/>
      <c r="B23" s="243" t="s">
        <v>259</v>
      </c>
      <c r="C23" s="237" t="s">
        <v>355</v>
      </c>
      <c r="D23" s="237" t="s">
        <v>356</v>
      </c>
    </row>
    <row r="24" spans="1:4" ht="30">
      <c r="A24" s="241" t="s">
        <v>254</v>
      </c>
      <c r="B24" s="245" t="s">
        <v>252</v>
      </c>
      <c r="C24" s="244" t="s">
        <v>342</v>
      </c>
      <c r="D24" s="244" t="s">
        <v>354</v>
      </c>
    </row>
    <row r="25" spans="1:4" ht="25.5">
      <c r="A25" s="244" t="s">
        <v>116</v>
      </c>
      <c r="B25" s="138" t="s">
        <v>117</v>
      </c>
      <c r="C25" s="247" t="s">
        <v>327</v>
      </c>
      <c r="D25" s="244" t="s">
        <v>339</v>
      </c>
    </row>
    <row r="26" spans="1:4">
      <c r="A26" s="249" t="s">
        <v>289</v>
      </c>
      <c r="B26" s="248" t="s">
        <v>220</v>
      </c>
      <c r="C26" s="244" t="s">
        <v>329</v>
      </c>
      <c r="D26" s="237" t="s">
        <v>352</v>
      </c>
    </row>
    <row r="27" spans="1:4" ht="25.5">
      <c r="A27" s="137" t="s">
        <v>100</v>
      </c>
      <c r="B27" s="138" t="s">
        <v>104</v>
      </c>
      <c r="C27" s="244" t="s">
        <v>343</v>
      </c>
      <c r="D27" s="244" t="s">
        <v>353</v>
      </c>
    </row>
    <row r="28" spans="1:4" ht="25.5">
      <c r="A28" s="137" t="s">
        <v>90</v>
      </c>
      <c r="B28" s="138" t="s">
        <v>209</v>
      </c>
      <c r="C28" s="244" t="s">
        <v>344</v>
      </c>
      <c r="D28" s="244" t="s">
        <v>357</v>
      </c>
    </row>
    <row r="29" spans="1:4" ht="89.25">
      <c r="A29" s="178" t="s">
        <v>347</v>
      </c>
      <c r="B29" s="248" t="s">
        <v>345</v>
      </c>
      <c r="C29" s="250" t="s">
        <v>374</v>
      </c>
      <c r="D29" s="244" t="s">
        <v>353</v>
      </c>
    </row>
    <row r="30" spans="1:4" ht="25.5">
      <c r="A30" s="252" t="s">
        <v>298</v>
      </c>
      <c r="B30" s="253" t="s">
        <v>219</v>
      </c>
      <c r="C30" s="254" t="s">
        <v>350</v>
      </c>
      <c r="D30" s="255" t="s">
        <v>351</v>
      </c>
    </row>
    <row r="31" spans="1:4" ht="25.5">
      <c r="A31" s="137" t="s">
        <v>368</v>
      </c>
      <c r="B31" s="258" t="s">
        <v>369</v>
      </c>
      <c r="C31" s="251" t="s">
        <v>362</v>
      </c>
      <c r="D31" s="251" t="s">
        <v>363</v>
      </c>
    </row>
    <row r="32" spans="1:4" ht="25.5">
      <c r="A32" s="239" t="s">
        <v>254</v>
      </c>
      <c r="B32" s="138" t="s">
        <v>252</v>
      </c>
      <c r="C32" s="259" t="s">
        <v>366</v>
      </c>
      <c r="D32" s="259" t="s">
        <v>367</v>
      </c>
    </row>
    <row r="33" spans="1:4">
      <c r="A33" s="137" t="s">
        <v>372</v>
      </c>
      <c r="B33" s="138" t="s">
        <v>214</v>
      </c>
      <c r="C33" s="259" t="s">
        <v>344</v>
      </c>
      <c r="D33" s="259" t="s">
        <v>371</v>
      </c>
    </row>
    <row r="34" spans="1:4" ht="25.5">
      <c r="A34" s="137" t="s">
        <v>100</v>
      </c>
      <c r="B34" s="138" t="s">
        <v>104</v>
      </c>
      <c r="C34" s="259" t="s">
        <v>366</v>
      </c>
      <c r="D34" s="259" t="s">
        <v>373</v>
      </c>
    </row>
    <row r="35" spans="1:4" ht="25.5">
      <c r="A35" s="137" t="s">
        <v>298</v>
      </c>
      <c r="B35" s="138" t="s">
        <v>219</v>
      </c>
      <c r="C35" s="259" t="s">
        <v>377</v>
      </c>
      <c r="D35" s="259" t="s">
        <v>376</v>
      </c>
    </row>
  </sheetData>
  <mergeCells count="1">
    <mergeCell ref="A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Harmonogram 2020</vt:lpstr>
      <vt:lpstr>Přehled provedených změn</vt:lpstr>
      <vt:lpstr>'Harmonogram 2020'!Názvy_tisku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Ohrazdová Klára</dc:creator>
  <cp:lastModifiedBy>Ohrazdová Klára</cp:lastModifiedBy>
  <cp:lastPrinted>2020-07-02T08:22:03Z</cp:lastPrinted>
  <dcterms:created xsi:type="dcterms:W3CDTF">2019-10-04T11:31:30Z</dcterms:created>
  <dcterms:modified xsi:type="dcterms:W3CDTF">2020-08-06T12:44:45Z</dcterms:modified>
</cp:coreProperties>
</file>