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iriam.batlova\Desktop\"/>
    </mc:Choice>
  </mc:AlternateContent>
  <bookViews>
    <workbookView xWindow="0" yWindow="0" windowWidth="28800" windowHeight="12210"/>
  </bookViews>
  <sheets>
    <sheet name="Celkový rozpočet" sheetId="9" r:id="rId1"/>
    <sheet name="Smluvní výzkum" sheetId="3" r:id="rId2"/>
    <sheet name="Odpisy" sheetId="5" r:id="rId3"/>
    <sheet name="Materiál" sheetId="4" r:id="rId4"/>
    <sheet name="Mzdy" sheetId="2" r:id="rId5"/>
    <sheet name="ISPV - platová sféra ČR " sheetId="10" r:id="rId6"/>
    <sheet name="ISPV-mzdová sféra ČR pro podnik" sheetId="11" r:id="rId7"/>
    <sheet name="Pozn." sheetId="12" state="hidden" r:id="rId8"/>
  </sheets>
  <definedNames>
    <definedName name="_xlnm.Print_Area" localSheetId="6">'ISPV-mzdová sféra ČR pro podnik'!$A$10:$M$816</definedName>
    <definedName name="_xlnm.Print_Area" localSheetId="3">Materiál!$B$2:$M$24</definedName>
    <definedName name="_xlnm.Print_Area" localSheetId="2">Odpisy!$B$2:$L$24</definedName>
    <definedName name="_xlnm.Print_Area" localSheetId="1">'Smluvní výzkum'!$B$2:$K$24</definedName>
    <definedName name="Print_Area" localSheetId="6">'ISPV-mzdová sféra ČR pro podnik'!$A$10:$M$708</definedName>
    <definedName name="Print_Titles" localSheetId="6">'ISPV-mzdová sféra ČR pro podnik'!$1:$8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3" l="1"/>
  <c r="H25" i="3"/>
  <c r="G25" i="3"/>
  <c r="F25" i="3"/>
  <c r="E25" i="3"/>
  <c r="K25" i="4"/>
  <c r="J25" i="4"/>
  <c r="I25" i="4"/>
  <c r="H25" i="4"/>
  <c r="G25" i="4"/>
  <c r="J25" i="5"/>
  <c r="I25" i="5"/>
  <c r="H25" i="5"/>
  <c r="G25" i="5"/>
  <c r="F25" i="5"/>
  <c r="T14" i="2"/>
  <c r="T13" i="2"/>
  <c r="T12" i="2"/>
  <c r="T11" i="2"/>
  <c r="T10" i="2"/>
  <c r="S14" i="2"/>
  <c r="S13" i="2"/>
  <c r="S12" i="2"/>
  <c r="S11" i="2"/>
  <c r="S10" i="2"/>
  <c r="R14" i="2"/>
  <c r="R13" i="2"/>
  <c r="R12" i="2"/>
  <c r="R11" i="2"/>
  <c r="R10" i="2"/>
  <c r="Q14" i="2"/>
  <c r="Q13" i="2"/>
  <c r="Q12" i="2"/>
  <c r="Q11" i="2"/>
  <c r="Q10" i="2"/>
  <c r="P14" i="2"/>
  <c r="P13" i="2"/>
  <c r="P12" i="2"/>
  <c r="P11" i="2"/>
  <c r="P10" i="2"/>
  <c r="K7" i="5"/>
  <c r="K8" i="5"/>
  <c r="K9" i="5"/>
  <c r="K10" i="5"/>
  <c r="K11" i="5"/>
  <c r="K12" i="5"/>
  <c r="K13" i="5"/>
  <c r="K14" i="5"/>
  <c r="K15" i="5"/>
  <c r="K16" i="5"/>
  <c r="L10" i="4"/>
  <c r="L11" i="4"/>
  <c r="L12" i="4"/>
  <c r="L13" i="4"/>
  <c r="L14" i="4"/>
  <c r="L15" i="4"/>
  <c r="L16" i="4"/>
  <c r="J9" i="3"/>
  <c r="J10" i="3"/>
  <c r="J11" i="3"/>
  <c r="J12" i="3"/>
  <c r="J13" i="3"/>
  <c r="J14" i="3"/>
  <c r="J15" i="3"/>
  <c r="J16" i="3"/>
  <c r="J6" i="3"/>
  <c r="J7" i="3"/>
  <c r="J8" i="3"/>
  <c r="J17" i="3"/>
  <c r="J18" i="3"/>
  <c r="J19" i="3"/>
  <c r="U11" i="2" l="1"/>
  <c r="U10" i="2"/>
  <c r="U12" i="2"/>
  <c r="U14" i="2"/>
  <c r="U13" i="2"/>
  <c r="T23" i="2"/>
  <c r="T22" i="2"/>
  <c r="T21" i="2"/>
  <c r="T20" i="2"/>
  <c r="T19" i="2"/>
  <c r="T18" i="2"/>
  <c r="T17" i="2"/>
  <c r="T16" i="2"/>
  <c r="T15" i="2"/>
  <c r="T9" i="2"/>
  <c r="T8" i="2"/>
  <c r="T7" i="2"/>
  <c r="T6" i="2"/>
  <c r="T5" i="2"/>
  <c r="T4" i="2"/>
  <c r="S4" i="2"/>
  <c r="S23" i="2"/>
  <c r="S22" i="2"/>
  <c r="S21" i="2"/>
  <c r="S20" i="2"/>
  <c r="S19" i="2"/>
  <c r="S18" i="2"/>
  <c r="S17" i="2"/>
  <c r="S16" i="2"/>
  <c r="S15" i="2"/>
  <c r="S9" i="2"/>
  <c r="S8" i="2"/>
  <c r="S7" i="2"/>
  <c r="S6" i="2"/>
  <c r="S5" i="2"/>
  <c r="R4" i="2"/>
  <c r="R23" i="2"/>
  <c r="R22" i="2"/>
  <c r="R21" i="2"/>
  <c r="R20" i="2"/>
  <c r="R19" i="2"/>
  <c r="R18" i="2"/>
  <c r="R17" i="2"/>
  <c r="R16" i="2"/>
  <c r="R15" i="2"/>
  <c r="R9" i="2"/>
  <c r="R8" i="2"/>
  <c r="R7" i="2"/>
  <c r="R6" i="2"/>
  <c r="R5" i="2"/>
  <c r="Q4" i="2"/>
  <c r="Q23" i="2"/>
  <c r="Q22" i="2"/>
  <c r="Q21" i="2"/>
  <c r="Q20" i="2"/>
  <c r="Q19" i="2"/>
  <c r="Q18" i="2"/>
  <c r="Q17" i="2"/>
  <c r="Q16" i="2"/>
  <c r="Q15" i="2"/>
  <c r="Q9" i="2"/>
  <c r="Q8" i="2"/>
  <c r="Q7" i="2"/>
  <c r="Q6" i="2"/>
  <c r="Q5" i="2"/>
  <c r="P4" i="2"/>
  <c r="P23" i="2"/>
  <c r="P21" i="2"/>
  <c r="P20" i="2"/>
  <c r="P22" i="2"/>
  <c r="P19" i="2"/>
  <c r="P18" i="2"/>
  <c r="P17" i="2"/>
  <c r="P16" i="2"/>
  <c r="P15" i="2"/>
  <c r="P9" i="2"/>
  <c r="P8" i="2"/>
  <c r="P7" i="2"/>
  <c r="P6" i="2"/>
  <c r="P5" i="2"/>
  <c r="R25" i="2" l="1"/>
  <c r="P25" i="2"/>
  <c r="Q25" i="2"/>
  <c r="S25" i="2"/>
  <c r="T25" i="2"/>
  <c r="G11" i="9"/>
  <c r="F11" i="9"/>
  <c r="E11" i="9"/>
  <c r="D11" i="9"/>
  <c r="C11" i="9"/>
  <c r="G7" i="9"/>
  <c r="F7" i="9"/>
  <c r="E7" i="9"/>
  <c r="C7" i="9"/>
  <c r="C3" i="9"/>
  <c r="G3" i="9"/>
  <c r="F3" i="9"/>
  <c r="E3" i="9"/>
  <c r="J5" i="3"/>
  <c r="D3" i="9"/>
  <c r="F24" i="3"/>
  <c r="E24" i="3"/>
  <c r="L25" i="4" l="1"/>
  <c r="G5" i="9"/>
  <c r="D5" i="9"/>
  <c r="F5" i="9"/>
  <c r="E5" i="9"/>
  <c r="D7" i="9"/>
  <c r="H7" i="9" s="1"/>
  <c r="J25" i="3"/>
  <c r="F26" i="3"/>
  <c r="K25" i="5"/>
  <c r="E26" i="3"/>
  <c r="C4" i="9" s="1"/>
  <c r="H9" i="9"/>
  <c r="H10" i="9"/>
  <c r="H11" i="9"/>
  <c r="H3" i="9"/>
  <c r="U25" i="2" l="1"/>
  <c r="C5" i="9"/>
  <c r="H5" i="9" s="1"/>
  <c r="D4" i="9"/>
  <c r="J4" i="3"/>
  <c r="U5" i="2"/>
  <c r="U6" i="2"/>
  <c r="U7" i="2"/>
  <c r="U8" i="2"/>
  <c r="U9" i="2"/>
  <c r="U15" i="2"/>
  <c r="U16" i="2"/>
  <c r="U17" i="2"/>
  <c r="U18" i="2"/>
  <c r="U19" i="2"/>
  <c r="U20" i="2"/>
  <c r="U21" i="2"/>
  <c r="U22" i="2"/>
  <c r="U23" i="2"/>
  <c r="U4" i="2"/>
  <c r="L5" i="4"/>
  <c r="L6" i="4"/>
  <c r="L7" i="4"/>
  <c r="L8" i="4"/>
  <c r="L9" i="4"/>
  <c r="L17" i="4"/>
  <c r="L18" i="4"/>
  <c r="L19" i="4"/>
  <c r="L20" i="4"/>
  <c r="L21" i="4"/>
  <c r="L22" i="4"/>
  <c r="L23" i="4"/>
  <c r="L4" i="4"/>
  <c r="F24" i="5"/>
  <c r="F26" i="5" s="1"/>
  <c r="C12" i="9" s="1"/>
  <c r="K5" i="5"/>
  <c r="K6" i="5"/>
  <c r="K17" i="5"/>
  <c r="K18" i="5"/>
  <c r="K19" i="5"/>
  <c r="K20" i="5"/>
  <c r="K21" i="5"/>
  <c r="K22" i="5"/>
  <c r="K23" i="5"/>
  <c r="K4" i="5"/>
  <c r="K24" i="5" l="1"/>
  <c r="L24" i="4"/>
  <c r="U24" i="2"/>
  <c r="J20" i="3"/>
  <c r="J21" i="3"/>
  <c r="J22" i="3"/>
  <c r="J23" i="3"/>
  <c r="P24" i="2" l="1"/>
  <c r="P26" i="2" s="1"/>
  <c r="C6" i="9" s="1"/>
  <c r="Q24" i="2"/>
  <c r="Q26" i="2" s="1"/>
  <c r="D6" i="9" s="1"/>
  <c r="R24" i="2"/>
  <c r="R26" i="2" s="1"/>
  <c r="E6" i="9" s="1"/>
  <c r="S24" i="2"/>
  <c r="S26" i="2" s="1"/>
  <c r="F6" i="9" s="1"/>
  <c r="T24" i="2"/>
  <c r="T26" i="2" s="1"/>
  <c r="G6" i="9" s="1"/>
  <c r="J24" i="5"/>
  <c r="J26" i="5" s="1"/>
  <c r="G12" i="9" s="1"/>
  <c r="I24" i="5"/>
  <c r="I26" i="5" s="1"/>
  <c r="F12" i="9" s="1"/>
  <c r="H24" i="5"/>
  <c r="H26" i="5" s="1"/>
  <c r="E12" i="9" s="1"/>
  <c r="G24" i="5"/>
  <c r="G26" i="5" s="1"/>
  <c r="D12" i="9" s="1"/>
  <c r="H24" i="4"/>
  <c r="H26" i="4" s="1"/>
  <c r="D8" i="9" s="1"/>
  <c r="K24" i="4"/>
  <c r="K26" i="4" s="1"/>
  <c r="G8" i="9" s="1"/>
  <c r="J24" i="4"/>
  <c r="J26" i="4" s="1"/>
  <c r="F8" i="9" s="1"/>
  <c r="I24" i="4"/>
  <c r="I26" i="4" s="1"/>
  <c r="E8" i="9" s="1"/>
  <c r="G24" i="4"/>
  <c r="G26" i="4" s="1"/>
  <c r="H24" i="3"/>
  <c r="H26" i="3" s="1"/>
  <c r="F4" i="9" s="1"/>
  <c r="J24" i="3"/>
  <c r="G24" i="3"/>
  <c r="G26" i="3" s="1"/>
  <c r="I24" i="3"/>
  <c r="I26" i="3" s="1"/>
  <c r="G4" i="9" s="1"/>
  <c r="H12" i="9" l="1"/>
  <c r="G13" i="9"/>
  <c r="H6" i="9"/>
  <c r="D13" i="9"/>
  <c r="L26" i="4"/>
  <c r="C8" i="9"/>
  <c r="F13" i="9"/>
  <c r="E4" i="9"/>
  <c r="J26" i="3"/>
  <c r="U26" i="2"/>
  <c r="K26" i="5"/>
  <c r="H8" i="9" l="1"/>
  <c r="C13" i="9"/>
  <c r="E13" i="9"/>
  <c r="H4" i="9"/>
  <c r="H13" i="9" l="1"/>
</calcChain>
</file>

<file path=xl/comments1.xml><?xml version="1.0" encoding="utf-8"?>
<comments xmlns="http://schemas.openxmlformats.org/spreadsheetml/2006/main">
  <authors>
    <author>Sawkins Blanka</author>
    <author>Vojáček Přemysl</author>
    <author>Blanka Sawkins</author>
  </authors>
  <commentList>
    <comment ref="B3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</t>
        </r>
      </text>
    </comment>
    <comment ref="E3" authorId="2" shapeId="0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 - sloupec H.</t>
        </r>
      </text>
    </comment>
    <comment ref="G3" authorId="1" shapeId="0">
      <text>
        <r>
          <rPr>
            <sz val="9"/>
            <color indexed="81"/>
            <rFont val="Tahoma"/>
            <family val="2"/>
            <charset val="238"/>
          </rPr>
          <t>vyberte ze sloupce G v listu "ISPV - platová sféra ČR" nebo "ISPV-mzdová sféra ČR pro podnik"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  <charset val="238"/>
          </rPr>
          <t>procentuální podíl činností odpovídající aktivitám průmyslového výzkumu odpovídá dané pozici v rámci celého projektu</t>
        </r>
      </text>
    </comment>
    <comment ref="P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Q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R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S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T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C36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<sst xmlns="http://schemas.openxmlformats.org/spreadsheetml/2006/main" count="2474" uniqueCount="1206">
  <si>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</si>
  <si>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</si>
  <si>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</si>
  <si>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</si>
  <si>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</si>
  <si>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</si>
  <si>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</si>
  <si>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</si>
  <si>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</si>
  <si>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</si>
  <si>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</si>
  <si>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Kód CZ-ISCO pozice v RSCP **</t>
  </si>
  <si>
    <t>Evidenční číslo pracovníka projektu *</t>
  </si>
  <si>
    <t>* Evidenční číslo pracovníka projektu - povinný formát:
A_1; A_2…A_12
B_1; B_2…B_15
, kde:
A - hlavní žadatel
B - 1. partner
C - 2. partner
…..</t>
  </si>
  <si>
    <t>Poznámky:</t>
  </si>
  <si>
    <t>Součet úvazků na projektu ***</t>
  </si>
  <si>
    <t>C_3</t>
  </si>
  <si>
    <t>Tyto identifikační znaky jsou u pozice spjaty v rámci  celého projektu od podání žádosti o podporu po podání žádosti o platbu, včetně žádostí o změnu řešitelského týmu:</t>
  </si>
  <si>
    <t>A_1 …..</t>
  </si>
  <si>
    <t>xxxx</t>
  </si>
  <si>
    <t xml:space="preserve">       nesmí překročit pracovní úvazek 1,0), a to po celou dobu zapojení daného pracovníka do realizace projektu. Toto příjemce/partner dokládá čestným prohlášením zaměstnavatele souhrnně za všechny zaměstnance.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</si>
  <si>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</si>
  <si>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</si>
  <si>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</si>
  <si>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</si>
  <si>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</si>
  <si>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</si>
  <si>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</si>
  <si>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</si>
  <si>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</si>
  <si>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</si>
  <si>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</si>
  <si>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</si>
  <si>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</si>
  <si>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>za celý projekt (%) ****</t>
    </r>
  </si>
  <si>
    <t>Náklady na smluvní výzkum a konzultační služby</t>
  </si>
  <si>
    <t>I. etapa</t>
  </si>
  <si>
    <t>II. etapa</t>
  </si>
  <si>
    <t>III. etapa</t>
  </si>
  <si>
    <t>IV. etapa</t>
  </si>
  <si>
    <t>V. etapa</t>
  </si>
  <si>
    <t>Zdůvodnění zařazení služby do projektu, uvedení způsobu stanovení předpokládané ceny</t>
  </si>
  <si>
    <t>Zdůvodnění zařazení materiálu do projektu, zdůvodnění předpokládaného množství; uvedení způsobu stanovení předpokládané ceny</t>
  </si>
  <si>
    <t>Podíl PV (v %)</t>
  </si>
  <si>
    <t>Celkem
(SUMA F - J) (v Kč)</t>
  </si>
  <si>
    <t>Zdůvodnění využití odpisované technologie v projektu, způsob stanovení výše odpisu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</si>
  <si>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</si>
  <si>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</si>
  <si>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</si>
  <si>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</si>
  <si>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</si>
  <si>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</si>
  <si>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</si>
  <si>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</si>
  <si>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</si>
  <si>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Ostatní režie - PV</t>
  </si>
  <si>
    <t>Ostatní režie - EV</t>
  </si>
  <si>
    <t>Odpisy - EV</t>
  </si>
  <si>
    <t>Rozpočtová položka/etapa</t>
  </si>
  <si>
    <t>Mzdy a pojistné</t>
  </si>
  <si>
    <t>Celkem
(SUMA E - I) (v Kč)</t>
  </si>
  <si>
    <t>Celkem
(SUMA G - K) (v Kč)</t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</si>
  <si>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8"/>
        <color theme="1"/>
        <rFont val="Calibri"/>
        <family val="2"/>
        <charset val="238"/>
        <scheme val="minor"/>
      </rPr>
      <t xml:space="preserve">    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</si>
  <si>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 xml:space="preserve">I. etapa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</si>
  <si>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III.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 rámci vč. odvodů etapy)</t>
    </r>
  </si>
  <si>
    <r>
      <rPr>
        <b/>
        <sz val="10"/>
        <color theme="1"/>
        <rFont val="Calibri"/>
        <family val="2"/>
        <charset val="238"/>
        <scheme val="minor"/>
      </rPr>
      <t>IV.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</si>
  <si>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V. etapa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</si>
  <si>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t>ISPV - platová sféra ČR                       rok 2018</t>
  </si>
  <si>
    <t>PLS-M8r</t>
  </si>
  <si>
    <t>ISPV2011Q2</t>
  </si>
  <si>
    <t>ISPV2018Q4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</si>
  <si>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</si>
  <si>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</si>
  <si>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</si>
  <si>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</si>
  <si>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</si>
  <si>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</si>
  <si>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</si>
  <si>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</si>
  <si>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</si>
  <si>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</si>
  <si>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</si>
  <si>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</si>
  <si>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</si>
  <si>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</si>
  <si>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</si>
  <si>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</si>
  <si>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</si>
  <si>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</si>
  <si>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</si>
  <si>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</si>
  <si>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</si>
  <si>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</si>
  <si>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</si>
  <si>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</si>
  <si>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</si>
  <si>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</si>
  <si>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</si>
  <si>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</si>
  <si>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</si>
  <si>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</si>
  <si>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</si>
  <si>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</si>
  <si>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</si>
  <si>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</si>
  <si>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</si>
  <si>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</si>
  <si>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</si>
  <si>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</si>
  <si>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</si>
  <si>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</si>
  <si>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</si>
  <si>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</si>
  <si>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</si>
  <si>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</si>
  <si>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</si>
  <si>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</si>
  <si>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</si>
  <si>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</si>
  <si>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</si>
  <si>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</si>
  <si>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</si>
  <si>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</si>
  <si>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</si>
  <si>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</si>
  <si>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</si>
  <si>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</si>
  <si>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</si>
  <si>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</si>
  <si>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</si>
  <si>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</si>
  <si>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</si>
  <si>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</si>
  <si>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</si>
  <si>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</si>
  <si>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</si>
  <si>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</si>
  <si>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</si>
  <si>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</si>
  <si>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</si>
  <si>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</si>
  <si>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</si>
  <si>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</si>
  <si>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</si>
  <si>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</si>
  <si>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</si>
  <si>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</si>
  <si>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</si>
  <si>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</si>
  <si>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</si>
  <si>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</si>
  <si>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</si>
  <si>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</si>
  <si>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</si>
  <si>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</si>
  <si>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</si>
  <si>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</si>
  <si>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</si>
  <si>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</si>
  <si>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</si>
  <si>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</si>
  <si>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</si>
  <si>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</si>
  <si>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</si>
  <si>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</si>
  <si>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</si>
  <si>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</si>
  <si>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</si>
  <si>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</si>
  <si>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</si>
  <si>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</si>
  <si>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</si>
  <si>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</si>
  <si>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</si>
  <si>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</si>
  <si>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</si>
  <si>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</si>
  <si>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</si>
  <si>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</si>
  <si>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</si>
  <si>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</si>
  <si>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</si>
  <si>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</si>
  <si>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</si>
  <si>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</si>
  <si>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</si>
  <si>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</si>
  <si>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</si>
  <si>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</si>
  <si>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</si>
  <si>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</si>
  <si>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</si>
  <si>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</si>
  <si>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</si>
  <si>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</si>
  <si>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</si>
  <si>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</si>
  <si>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</si>
  <si>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</si>
  <si>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</si>
  <si>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</si>
  <si>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</si>
  <si>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</si>
  <si>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</si>
  <si>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</si>
  <si>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</si>
  <si>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</si>
  <si>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</si>
  <si>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</si>
  <si>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</si>
  <si>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</si>
  <si>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</si>
  <si>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</si>
  <si>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</si>
  <si>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</si>
  <si>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</si>
  <si>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</si>
  <si>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</si>
  <si>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</si>
  <si>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</si>
  <si>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</si>
  <si>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</si>
  <si>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</si>
  <si>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</si>
  <si>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</si>
  <si>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</si>
  <si>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</si>
  <si>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</si>
  <si>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</si>
  <si>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</si>
  <si>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</si>
  <si>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</si>
  <si>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</si>
  <si>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</si>
  <si>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</si>
  <si>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</si>
  <si>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</si>
  <si>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</si>
  <si>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</si>
  <si>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</si>
  <si>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</si>
  <si>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</si>
  <si>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</si>
  <si>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</si>
  <si>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</si>
  <si>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</si>
  <si>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</si>
  <si>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</si>
  <si>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</si>
  <si>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</si>
  <si>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</si>
  <si>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</si>
  <si>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</si>
  <si>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</si>
  <si>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</si>
  <si>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</si>
  <si>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</si>
  <si>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</si>
  <si>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</si>
  <si>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</si>
  <si>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</si>
  <si>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</si>
  <si>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</si>
  <si>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</si>
  <si>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</si>
  <si>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</si>
  <si>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</si>
  <si>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</si>
  <si>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</si>
  <si>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</si>
  <si>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</si>
  <si>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</si>
  <si>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</si>
  <si>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</si>
  <si>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</si>
  <si>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</si>
  <si>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</si>
  <si>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</si>
  <si>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</si>
  <si>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</si>
  <si>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</si>
  <si>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</si>
  <si>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</si>
  <si>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</si>
  <si>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</si>
  <si>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</si>
  <si>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</si>
  <si>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</si>
  <si>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</si>
  <si>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</si>
  <si>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</si>
  <si>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</si>
  <si>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</si>
  <si>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</si>
  <si>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</si>
  <si>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</si>
  <si>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</si>
  <si>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</si>
  <si>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</si>
  <si>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</si>
  <si>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</si>
  <si>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</si>
  <si>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</si>
  <si>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</si>
  <si>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</si>
  <si>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</si>
  <si>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</si>
  <si>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</si>
  <si>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</si>
  <si>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</si>
  <si>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</si>
  <si>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</si>
  <si>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</si>
  <si>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</si>
  <si>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</si>
  <si>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</si>
  <si>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</si>
  <si>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</si>
  <si>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</si>
  <si>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</si>
  <si>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</si>
  <si>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</si>
  <si>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</si>
  <si>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</si>
  <si>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</si>
  <si>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</si>
  <si>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</si>
  <si>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</si>
  <si>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</si>
  <si>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</si>
  <si>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</si>
  <si>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</si>
  <si>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</si>
  <si>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</si>
  <si>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</si>
  <si>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</si>
  <si>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</si>
  <si>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</si>
  <si>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</si>
  <si>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</si>
  <si>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</si>
  <si>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</si>
  <si>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</si>
  <si>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</si>
  <si>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</si>
  <si>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</si>
  <si>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</si>
  <si>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</si>
  <si>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</si>
  <si>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</si>
  <si>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</si>
  <si>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</si>
  <si>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</si>
  <si>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</si>
  <si>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</si>
  <si>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</si>
  <si>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</si>
  <si>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</si>
  <si>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</si>
  <si>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</si>
  <si>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</si>
  <si>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</si>
  <si>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</si>
  <si>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</si>
  <si>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</si>
  <si>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</si>
  <si>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</si>
  <si>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</si>
  <si>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</si>
  <si>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</si>
  <si>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</si>
  <si>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</si>
  <si>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</si>
  <si>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</si>
  <si>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</si>
  <si>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</si>
  <si>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</si>
  <si>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</si>
  <si>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</si>
  <si>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</si>
  <si>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</si>
  <si>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</si>
  <si>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</si>
  <si>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</si>
  <si>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</si>
  <si>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</si>
  <si>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</si>
  <si>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</si>
  <si>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</si>
  <si>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</si>
  <si>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</si>
  <si>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</si>
  <si>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</si>
  <si>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</si>
  <si>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</si>
  <si>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</si>
  <si>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</si>
  <si>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</si>
  <si>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</si>
  <si>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</si>
  <si>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</si>
  <si>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</si>
  <si>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</si>
  <si>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</si>
  <si>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</si>
  <si>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</si>
  <si>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</si>
  <si>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</si>
  <si>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</si>
  <si>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</si>
  <si>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</si>
  <si>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</si>
  <si>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</si>
  <si>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</si>
  <si>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</si>
  <si>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</si>
  <si>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</si>
  <si>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</si>
  <si>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</si>
  <si>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</si>
  <si>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</si>
  <si>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</si>
  <si>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</si>
  <si>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</si>
  <si>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</si>
  <si>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</si>
  <si>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</si>
  <si>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</si>
  <si>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</si>
  <si>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</si>
  <si>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</si>
  <si>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</si>
  <si>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</si>
  <si>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</si>
  <si>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</si>
  <si>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</si>
  <si>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</si>
  <si>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</si>
  <si>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</si>
  <si>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</si>
  <si>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</si>
  <si>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</si>
  <si>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</si>
  <si>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</si>
  <si>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</si>
  <si>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</si>
  <si>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</si>
  <si>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</si>
  <si>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</si>
  <si>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</si>
  <si>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</si>
  <si>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</si>
  <si>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</si>
  <si>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</si>
  <si>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</si>
  <si>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</si>
  <si>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</si>
  <si>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</si>
  <si>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</si>
  <si>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</si>
  <si>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</si>
  <si>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</si>
  <si>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</si>
  <si>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</si>
  <si>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</si>
  <si>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</si>
  <si>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</si>
  <si>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</si>
  <si>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</si>
  <si>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</si>
  <si>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</si>
  <si>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</si>
  <si>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</si>
  <si>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</si>
  <si>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</si>
  <si>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</si>
  <si>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</si>
  <si>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</si>
  <si>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</si>
  <si>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</si>
  <si>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</si>
  <si>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</si>
  <si>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</si>
  <si>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</si>
  <si>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</si>
  <si>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</si>
  <si>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</si>
  <si>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</si>
  <si>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</si>
  <si>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</si>
  <si>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</si>
  <si>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</si>
  <si>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</si>
  <si>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</si>
  <si>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</si>
  <si>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</si>
  <si>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</si>
  <si>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</si>
  <si>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</si>
  <si>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</si>
  <si>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</si>
  <si>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</si>
  <si>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</si>
  <si>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</si>
  <si>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</si>
  <si>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</si>
  <si>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</si>
  <si>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</si>
  <si>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</si>
  <si>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</si>
  <si>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</si>
  <si>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</si>
  <si>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</si>
  <si>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</si>
  <si>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</si>
  <si>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</si>
  <si>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</si>
  <si>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</si>
  <si>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</si>
  <si>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</si>
  <si>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</si>
  <si>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</si>
  <si>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</si>
  <si>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</si>
  <si>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34333 Preparátoři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</si>
  <si>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</si>
  <si>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</si>
  <si>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</si>
  <si>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</si>
  <si>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</si>
  <si>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</si>
  <si>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</si>
  <si>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</si>
  <si>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</si>
  <si>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</si>
  <si>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</si>
  <si>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</si>
  <si>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</si>
  <si>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</si>
  <si>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</si>
  <si>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</si>
  <si>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</si>
  <si>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</si>
  <si>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</si>
  <si>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</si>
  <si>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</si>
  <si>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</si>
  <si>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</si>
  <si>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</si>
  <si>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</si>
  <si>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</si>
  <si>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</si>
  <si>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</si>
  <si>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</si>
  <si>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</si>
  <si>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</si>
  <si>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</si>
  <si>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</si>
  <si>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</si>
  <si>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</si>
  <si>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</si>
  <si>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</si>
  <si>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</si>
  <si>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</si>
  <si>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</si>
  <si>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</si>
  <si>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</si>
  <si>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</si>
  <si>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</si>
  <si>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</si>
  <si>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</si>
  <si>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</si>
  <si>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</si>
  <si>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</si>
  <si>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</si>
  <si>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</si>
  <si>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</si>
  <si>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</si>
  <si>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</si>
  <si>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</si>
  <si>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</si>
  <si>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</si>
  <si>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</si>
  <si>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</si>
  <si>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</si>
  <si>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</si>
  <si>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</si>
  <si>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</si>
  <si>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</si>
  <si>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</si>
  <si>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</si>
  <si>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</si>
  <si>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</si>
  <si>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</si>
  <si>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</si>
  <si>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</si>
  <si>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</si>
  <si>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</si>
  <si>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</si>
  <si>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</si>
  <si>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</si>
  <si>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</si>
  <si>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</si>
  <si>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</si>
  <si>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</si>
  <si>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</si>
  <si>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</si>
  <si>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</si>
  <si>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</si>
  <si>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</si>
  <si>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</si>
  <si>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</si>
  <si>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</si>
  <si>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</si>
  <si>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</si>
  <si>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</si>
  <si>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</si>
  <si>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</si>
  <si>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</si>
  <si>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</si>
  <si>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</si>
  <si>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</si>
  <si>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</si>
  <si>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</si>
  <si>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</si>
  <si>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</si>
  <si>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</si>
  <si>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</si>
  <si>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</si>
  <si>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</si>
  <si>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</si>
  <si>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</si>
  <si>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</si>
  <si>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</si>
  <si>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</si>
  <si>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</si>
  <si>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</si>
  <si>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</si>
  <si>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</si>
  <si>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</si>
  <si>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</si>
  <si>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</si>
  <si>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</si>
  <si>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</si>
  <si>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</si>
  <si>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</si>
  <si>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</si>
  <si>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</si>
  <si>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</si>
  <si>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</si>
  <si>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</si>
  <si>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</si>
  <si>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</si>
  <si>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</si>
  <si>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</si>
  <si>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</si>
  <si>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</si>
  <si>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</si>
  <si>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</si>
  <si>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</si>
  <si>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</si>
  <si>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</si>
  <si>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</si>
  <si>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</si>
  <si>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</si>
  <si>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</si>
  <si>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</si>
  <si>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</si>
  <si>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</si>
  <si>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</si>
  <si>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</si>
  <si>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</si>
  <si>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</si>
  <si>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</si>
  <si>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</si>
  <si>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</si>
  <si>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</si>
  <si>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</si>
  <si>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</si>
  <si>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</si>
  <si>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</si>
  <si>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</si>
  <si>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</si>
  <si>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</si>
  <si>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</si>
  <si>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</si>
  <si>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</si>
  <si>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 xml:space="preserve"> 73192 Umělečtí štukatéři, kašéři a pracovníci v příbuzných oborech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</si>
  <si>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</si>
  <si>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</si>
  <si>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</si>
  <si>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</si>
  <si>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</si>
  <si>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</si>
  <si>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</si>
  <si>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</si>
  <si>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</si>
  <si>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</si>
  <si>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</si>
  <si>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</si>
  <si>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</si>
  <si>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</si>
  <si>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</si>
  <si>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</si>
  <si>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</si>
  <si>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</si>
  <si>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</si>
  <si>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</si>
  <si>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</si>
  <si>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</si>
  <si>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</si>
  <si>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</si>
  <si>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</si>
  <si>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</si>
  <si>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</si>
  <si>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</si>
  <si>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</si>
  <si>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</si>
  <si>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</si>
  <si>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</si>
  <si>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</si>
  <si>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</si>
  <si>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</si>
  <si>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</si>
  <si>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</si>
  <si>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</si>
  <si>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</si>
  <si>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</si>
  <si>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</si>
  <si>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</si>
  <si>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</si>
  <si>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</si>
  <si>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</si>
  <si>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</si>
  <si>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</si>
  <si>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</si>
  <si>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</si>
  <si>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</si>
  <si>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</si>
  <si>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</si>
  <si>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</si>
  <si>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</si>
  <si>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</si>
  <si>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</si>
  <si>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</si>
  <si>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</si>
  <si>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</si>
  <si>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</si>
  <si>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</si>
  <si>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</si>
  <si>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</si>
  <si>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</si>
  <si>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</si>
  <si>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</si>
  <si>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</si>
  <si>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</si>
  <si>
    <t>Nárokované mzdové náklady za celý projekt (v Kč)
(suma I - M)</t>
  </si>
  <si>
    <t>**** Procentuální podíl činností odpovídající aktivitám průmyslového vývoje odpovídá dané pozici souhrně v rámci celého projektu.</t>
  </si>
  <si>
    <t>Kód CZ-ISCO pozice dle ISPV **</t>
  </si>
  <si>
    <t>Hrubá měsíční mzda (Kč/měs) k úvazku 1,0 dle 9. decilu mezd ISPV **</t>
  </si>
  <si>
    <t>Zdůvodnění potřebnosti pozice na projektu; zdůvodnění počtu pracovníků na jedné pozici; zdůvodnění vyšší hrubé mzdy na pozici v případě překročení průměrné mzdy dle IPSV</t>
  </si>
  <si>
    <t xml:space="preserve">Průměrná hrubá mzda dané pozice dle ISPV ** </t>
  </si>
  <si>
    <t>A</t>
  </si>
  <si>
    <t xml:space="preserve"> 96291 Hlídači parkovišť a tržišť</t>
  </si>
  <si>
    <t xml:space="preserve">9623 Pracovníci provádějící odečet měřidel a výběrčí peněz z prodejních automatů </t>
  </si>
  <si>
    <t>B</t>
  </si>
  <si>
    <t xml:space="preserve"> 93334 Pomocní pracovníci ve sběrných surovinách</t>
  </si>
  <si>
    <t xml:space="preserve"> 93293 Pomocní montážní dělníci</t>
  </si>
  <si>
    <t xml:space="preserve"> 93292 Pomocní dělníci ve výrobě</t>
  </si>
  <si>
    <t>9321 Ruční baliči, plniči a etiketovači</t>
  </si>
  <si>
    <t>(A)</t>
  </si>
  <si>
    <t xml:space="preserve"> 93119 Ostatní pomocní pracovníci v oblasti těžby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</si>
  <si>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</si>
  <si>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</si>
  <si>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</si>
  <si>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>9311 Pomocní pracovníci v oblasti těžby</t>
  </si>
  <si>
    <t>9211 Pomocní pracovníci v rostlinné výrobě</t>
  </si>
  <si>
    <t>9122 Pracovníci pro ruční mytí vozidel a pomocní pracovníci autoservisu</t>
  </si>
  <si>
    <t xml:space="preserve"> 91126 Uklízeči výrobních prostor (kromě potravinářské a farmaceutické výroby) a skladů</t>
  </si>
  <si>
    <t xml:space="preserve"> 83441 Řidiči vysokozdvižných vozíků</t>
  </si>
  <si>
    <t xml:space="preserve"> 83433 Obsluha těžebních klecí, lanovek a podobných zařízení </t>
  </si>
  <si>
    <t xml:space="preserve"> 83432 Obsluha zdvihacích a skladovacích zařízení</t>
  </si>
  <si>
    <t xml:space="preserve"> 83431 Obsluha jeřábů</t>
  </si>
  <si>
    <t xml:space="preserve"> 83322 Řidiči tahačů</t>
  </si>
  <si>
    <t xml:space="preserve"> 83314 Řidiči tramvají</t>
  </si>
  <si>
    <t xml:space="preserve"> 83313 Řidiči trolejbusů</t>
  </si>
  <si>
    <t xml:space="preserve"> 83129 Ostatní pracovníci zabezpečující sestavování a jízdu vlaků v mezistaničních úsecích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</si>
  <si>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</si>
  <si>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</si>
  <si>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</si>
  <si>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</si>
  <si>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</si>
  <si>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</si>
  <si>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>8312 Signalisti, brzdaři, výhybkáři, posunovači a příbuzní pracovníci</t>
  </si>
  <si>
    <t xml:space="preserve"> 83119 Ostatní strojvedoucí</t>
  </si>
  <si>
    <t xml:space="preserve"> 83112 Strojvedoucí lokomotiv, vlaků</t>
  </si>
  <si>
    <t xml:space="preserve"> 83111 Strojvedoucí důlní kolejové dopravy</t>
  </si>
  <si>
    <t>8311 Strojvedoucí a řidiči kolejových motorových vozíků</t>
  </si>
  <si>
    <t xml:space="preserve"> 82197 Montážní dělníci výrobků z kombinovaných materiálů</t>
  </si>
  <si>
    <t xml:space="preserve"> 82195 Montážní dělníci výrobků z textilu a kůže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</si>
  <si>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</si>
  <si>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</si>
  <si>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</si>
  <si>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</si>
  <si>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</si>
  <si>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</si>
  <si>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</si>
  <si>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</si>
  <si>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</si>
  <si>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 xml:space="preserve"> 81895 Obsluha zařízení na výrobu kabelů a lan</t>
  </si>
  <si>
    <t xml:space="preserve"> 81894 Obsluha zařízení na výrobu akumulátorů, baterií</t>
  </si>
  <si>
    <t>8183 Obsluha strojů na balení, plnění a etiketování</t>
  </si>
  <si>
    <t xml:space="preserve"> 81821 Obsluha parních turbín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</si>
  <si>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</si>
  <si>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</si>
  <si>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 xml:space="preserve"> 81811 Obsluha strojů a zařízení na výrobu skla 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</si>
  <si>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</si>
  <si>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</si>
  <si>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</si>
  <si>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</si>
  <si>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81603 Obsluha strojů na výrobu mléčných výrobků</t>
  </si>
  <si>
    <t xml:space="preserve"> 81602 Obsluha strojů na výrobu pečiva, čokolády a cukrovinek</t>
  </si>
  <si>
    <t xml:space="preserve"> 81601 Obsluha strojů na zpracování a konzervování masa a ryb</t>
  </si>
  <si>
    <t>8160 Obsluha strojů na výrobu potravin a příbuzných výrobků</t>
  </si>
  <si>
    <t xml:space="preserve"> 81599 Obsluha ost. strojů na výrobu,úpravu textilních,kožených,kožešinových výrobků  j.n.</t>
  </si>
  <si>
    <t>(B)</t>
  </si>
  <si>
    <t xml:space="preserve"> 81591 Obsluha strojů na výrobu textilní galanterie</t>
  </si>
  <si>
    <t>8159 Obsluha strojů na výrobu, úpravu textilních, kožených, kožešinových výrobků j. n.</t>
  </si>
  <si>
    <t xml:space="preserve"> 81561 Obsluha strojů na výrobu obuvi </t>
  </si>
  <si>
    <t>8156 Obsluha strojů na výrobu obuvi a příbuzných výrobků</t>
  </si>
  <si>
    <t>C</t>
  </si>
  <si>
    <t>8153 Obsluha šicích a vyšívacích strojů</t>
  </si>
  <si>
    <t xml:space="preserve"> 81522 Obsluha pletacích strojů</t>
  </si>
  <si>
    <t xml:space="preserve"> 81521 Obsluha tkacích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</si>
  <si>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</si>
  <si>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</si>
  <si>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</si>
  <si>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</si>
  <si>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</si>
  <si>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</si>
  <si>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</si>
  <si>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</si>
  <si>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</si>
  <si>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81314 Obsluha strojů a zařízení na výrobu kosmetických, toaletních a čisticích výrobků</t>
  </si>
  <si>
    <t xml:space="preserve"> 81312 Obsluha strojů a zařízení pro zpracování ropy a zemního plynu</t>
  </si>
  <si>
    <t xml:space="preserve"> 81311 Obsluha strojů a zařízení pro zpracování chemikálií drcením, mícháním, teplem apod.</t>
  </si>
  <si>
    <t>8131 Obsluha strojů a zařízení pro chemickou výrobu</t>
  </si>
  <si>
    <t xml:space="preserve"> 81222 Obsluha zařízení (kromě lakovacích) na povrchovou úpravu kovů a jiných materiálů</t>
  </si>
  <si>
    <t xml:space="preserve"> 81221 Obsluha lakovacích zařízení na povrchovou úpravu kovů a jiných materiálů</t>
  </si>
  <si>
    <t>8122 Obsluha lakovacích a jiných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</si>
  <si>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</si>
  <si>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</si>
  <si>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81215 Obsluha zařízení na tváření kovů ve válcovnách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</si>
  <si>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</si>
  <si>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</si>
  <si>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</si>
  <si>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81211 Obsluha zařízení na hutní zpracování kovů (obsluha pecí a konvertorů)</t>
  </si>
  <si>
    <t xml:space="preserve">8121 Obsluha zařízení na zpracování kovů </t>
  </si>
  <si>
    <t xml:space="preserve"> 81122 Obsluha zařízení na úpravu nerudných surovin</t>
  </si>
  <si>
    <t xml:space="preserve"> 81121 Obsluha zařízení na úpravu rudných surovin</t>
  </si>
  <si>
    <t>8112 Obsluha zařízení na úpravu rudných a nerudných surovin</t>
  </si>
  <si>
    <t xml:space="preserve"> 81119 Obsluha ostatních důlních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</si>
  <si>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</si>
  <si>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</si>
  <si>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</si>
  <si>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81111 Horníci v uhelných dolech (převážně ruční)</t>
  </si>
  <si>
    <t>8111 Obsluha důlních zařízení (včetně horníků)</t>
  </si>
  <si>
    <t xml:space="preserve"> 75491 Báňští záchranáři a mechanici báňské záchranné služby</t>
  </si>
  <si>
    <t>7543 Kvalitáři a testovači výrobků, laboranti (kromě potravin a nápojů)</t>
  </si>
  <si>
    <t>7542 Střelmistři</t>
  </si>
  <si>
    <t xml:space="preserve"> 75342 Čalouníci dopravních prostředků</t>
  </si>
  <si>
    <t xml:space="preserve"> 75341 Čalouníci nábytku</t>
  </si>
  <si>
    <t xml:space="preserve"> 75323 Střihači textilu, kůží a podobných materiálů </t>
  </si>
  <si>
    <t>7532 Modeláři oděvů, střihači a příbuzní pracovníci</t>
  </si>
  <si>
    <t xml:space="preserve"> 75231 Seřizovači, obsluha konvenčních dřevoobráběcích strojů na výrobu dřevěných výrobků</t>
  </si>
  <si>
    <t xml:space="preserve">7523 Seřizovači a obsluha dřevoobráběcích strojů na výrobu dřevěných výrobků </t>
  </si>
  <si>
    <t>7521 Obsluha pil a jiných zařízení na prvotní zpracování dřeva</t>
  </si>
  <si>
    <t xml:space="preserve"> 75153 Sládci a sladovníci</t>
  </si>
  <si>
    <t xml:space="preserve"> 75152 Kontroloři kvality potravin a nápojů, laboranti</t>
  </si>
  <si>
    <t>7515 Ochutnávači, degustátoři a kontroloři kvality potravin a nápojů a příbuzní pracovníci</t>
  </si>
  <si>
    <t>7514 Zpracovatelé ovoce, zeleniny a příbuzných produktů</t>
  </si>
  <si>
    <t xml:space="preserve"> 75121 Pekaři</t>
  </si>
  <si>
    <t xml:space="preserve">7512 Pekaři, cukráři (kromě šéfcukrářů) a výrobci cukrovinek </t>
  </si>
  <si>
    <t xml:space="preserve"> 75119 Ostatní zpracovatelé masa, ryb a příbuzní pracovníci </t>
  </si>
  <si>
    <t xml:space="preserve">7511 Zpracovatelé masa, ryb a příbuzní pracovníci </t>
  </si>
  <si>
    <t xml:space="preserve"> 74131 Montéři a opraváři silnoproudých elektrických vedení</t>
  </si>
  <si>
    <t xml:space="preserve"> 74122 Elektromechanici elektrických zařízení v dopravních prostředcích</t>
  </si>
  <si>
    <t>7322 Tiskaři</t>
  </si>
  <si>
    <t>7321 Pracovníci přípravy tisku</t>
  </si>
  <si>
    <t xml:space="preserve"> 73161 Malíři skla a keramiky</t>
  </si>
  <si>
    <t>7316 Malíři,rytci a příbuzní pracovníci pro zdobení skla,keramiky,kovu, dřeva aj.materiálů</t>
  </si>
  <si>
    <t xml:space="preserve"> 73153 Brusiči skla</t>
  </si>
  <si>
    <t xml:space="preserve"> 73152 Skláři dutého, lisovaného a technického skla</t>
  </si>
  <si>
    <t xml:space="preserve"> 73142 Keramici (kromě uměleckých)</t>
  </si>
  <si>
    <t>7314 Keramici a pracovníci v příbuzných oborech</t>
  </si>
  <si>
    <t xml:space="preserve"> 72337 Mechanici a opraváři mechanických částí energetických zařízení a elektropřístrojů</t>
  </si>
  <si>
    <t xml:space="preserve"> 72336 Mechanici a opraváři těžebních, stavebních a zemních strojů a zařízení</t>
  </si>
  <si>
    <t xml:space="preserve"> 72335 Mechanici a opraváři průmyslových strojů a zařízení</t>
  </si>
  <si>
    <t xml:space="preserve"> 72333 Mechanici a opraváři obráběcích strojů</t>
  </si>
  <si>
    <t xml:space="preserve"> 72332 Mechanici a opraváři kolejových vozidel</t>
  </si>
  <si>
    <t>7232 Mechanici a opraváři leteckých motorů a zařízení</t>
  </si>
  <si>
    <t xml:space="preserve"> 72313 Mechanici a opraváři autobusů a trolejbusů</t>
  </si>
  <si>
    <t xml:space="preserve"> 72243 Ostřiči nástrojů a kovů</t>
  </si>
  <si>
    <t xml:space="preserve"> 72242 Leštiči nástrojů a kovů</t>
  </si>
  <si>
    <t xml:space="preserve"> 72241 Brusiči nástrojů a kovů</t>
  </si>
  <si>
    <t>7224 Brusiči, leštiči a ostřiči nástrojů a kovů</t>
  </si>
  <si>
    <t xml:space="preserve"> 72239 Seřizovači a obsluha ostatních obráběcích strojů (kromě dřevoobráběcích)</t>
  </si>
  <si>
    <t xml:space="preserve"> 72237 Seřizovači a obsluha číslicově řízených strojů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</si>
  <si>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</si>
  <si>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</si>
  <si>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</si>
  <si>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</si>
  <si>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</si>
  <si>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</si>
  <si>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72226 Puškaři</t>
  </si>
  <si>
    <t xml:space="preserve"> 72224 Strojírenští kovodělníci</t>
  </si>
  <si>
    <t xml:space="preserve"> 72221 Nástrojaři</t>
  </si>
  <si>
    <t>7214 Montéři kovových konstrukcí</t>
  </si>
  <si>
    <t xml:space="preserve"> 72139 Ostatní pracovníci na zpracování plechu</t>
  </si>
  <si>
    <t xml:space="preserve"> 72133 Montéři kotláři (včetně opravářů)</t>
  </si>
  <si>
    <t xml:space="preserve"> 72132 Karosáři a autoklempíři</t>
  </si>
  <si>
    <t xml:space="preserve"> 72123 Páječi</t>
  </si>
  <si>
    <t xml:space="preserve"> 72122 Řezači plamenem</t>
  </si>
  <si>
    <t xml:space="preserve"> 72121 Svářeči</t>
  </si>
  <si>
    <t>7212 Svářeči, řezači plamenem a páječi</t>
  </si>
  <si>
    <t xml:space="preserve"> 72112 Formíři a jádraři ve slévárnách</t>
  </si>
  <si>
    <t xml:space="preserve">7211 Modeláři, formíři, jádraři a slévači ve slévárnách </t>
  </si>
  <si>
    <t xml:space="preserve"> 71324 Lakýrníci a natěrači plastových výrobků</t>
  </si>
  <si>
    <t xml:space="preserve"> 71322 Lakýrníci a natěrači kovů, kovových výrobků</t>
  </si>
  <si>
    <t xml:space="preserve"> 71321 Lakýrníci automobilů a jiných vozidel</t>
  </si>
  <si>
    <t>7132 Lakýrníci a natěrači (kromě stavebních)</t>
  </si>
  <si>
    <t xml:space="preserve"> 71265 Potrubáři</t>
  </si>
  <si>
    <t>7121 Pokrývači</t>
  </si>
  <si>
    <t xml:space="preserve"> 61213 Chovatelé a ošetřovatelé skotu, koz a ovcí</t>
  </si>
  <si>
    <t>6121 Chovatelé hospodářských zvířat (kromě drůbeže)</t>
  </si>
  <si>
    <t>5411 Hasiči podnikových sborů</t>
  </si>
  <si>
    <t xml:space="preserve"> 53229 Ostatní pracovníci sociálních služeb v obl. ambulantních, terénních služeb a domácí péče</t>
  </si>
  <si>
    <t xml:space="preserve"> 53219 Ostatní pracovníci v sociálních službách v oblasti pobytové péče</t>
  </si>
  <si>
    <t>5246 Obsluha v zařízeních rychlého občerstvení</t>
  </si>
  <si>
    <t>5245 Obsluha čerpacích stanic a mycích linek dopravních prostředků</t>
  </si>
  <si>
    <t xml:space="preserve"> 52305 Pokladníci a prodavači jízdenek v osobní dopravě</t>
  </si>
  <si>
    <t xml:space="preserve"> 52303 Pokladníci v prodejnách</t>
  </si>
  <si>
    <t xml:space="preserve"> 52301 Hlavní pokladníci v organizacích, prodejnách a různých zařízeních</t>
  </si>
  <si>
    <t xml:space="preserve"> 52239 Prodavači ostatního zboží v prodejnách</t>
  </si>
  <si>
    <t xml:space="preserve"> 52238 Prodavači sportovních potřeb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</si>
  <si>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</si>
  <si>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</si>
  <si>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</si>
  <si>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</si>
  <si>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</si>
  <si>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>5222 Vedoucí pracovních týmů v prodejnách</t>
  </si>
  <si>
    <t>5211 Stánkoví prodavači potravin (kromě rychlého občerstvení)</t>
  </si>
  <si>
    <t xml:space="preserve"> 51642 Chovatelé a ošetřovatelé laboratorních zvířat</t>
  </si>
  <si>
    <t xml:space="preserve"> 51519 Provozní pracovníci v ostatních zařízeních</t>
  </si>
  <si>
    <t xml:space="preserve"> 51322 Baristé</t>
  </si>
  <si>
    <t>5132 Barmani a příbuzní pracovníci</t>
  </si>
  <si>
    <t xml:space="preserve"> 51123 Revizoři v osobní dopravě</t>
  </si>
  <si>
    <t xml:space="preserve"> 51122 Průvodčí vlaků v osobní dopravě</t>
  </si>
  <si>
    <t>5112 Průvodčí a příbuzní pracovníci v osobní dopravě</t>
  </si>
  <si>
    <t xml:space="preserve"> 51112 Obslužní pracovníci v dopravě (kromě stevardů a letušek)</t>
  </si>
  <si>
    <t xml:space="preserve"> 51111 Stevardi a letušky</t>
  </si>
  <si>
    <t>5111 Stevardi a jiní obslužní pracovníci v dopravě</t>
  </si>
  <si>
    <t xml:space="preserve"> 44126 Motorizovaní doručovatelé poštovních zásilek</t>
  </si>
  <si>
    <t xml:space="preserve"> 44123 Pracovníci poštovní přepravy</t>
  </si>
  <si>
    <t xml:space="preserve"> 43239 Ostatní pracovníci v dopravě a přepravě</t>
  </si>
  <si>
    <t xml:space="preserve"> 43237 Komandující</t>
  </si>
  <si>
    <t xml:space="preserve"> 43236 Dozorčí přepravy a depa</t>
  </si>
  <si>
    <t xml:space="preserve"> 43235 Výpravčí</t>
  </si>
  <si>
    <t>4322 Úředníci ve výrobě</t>
  </si>
  <si>
    <t xml:space="preserve"> 43125 Úředníci v oblasti pojišťovnictví</t>
  </si>
  <si>
    <t xml:space="preserve"> 43124 Úředníci v oblasti peněžnictví</t>
  </si>
  <si>
    <t xml:space="preserve"> 43119 Ostatní úředníci v oblasti účetnictví</t>
  </si>
  <si>
    <t xml:space="preserve"> 42123 Krupiéři</t>
  </si>
  <si>
    <t xml:space="preserve"> 42122 Úředníci sázkových kanceláří</t>
  </si>
  <si>
    <t xml:space="preserve"> 42121 Bookmakeři</t>
  </si>
  <si>
    <t>4212 Bookmakeři, krupiéři a pracovníci v příbuzných oborech</t>
  </si>
  <si>
    <t xml:space="preserve"> 42111 Pokladníci ve finančních institucích </t>
  </si>
  <si>
    <t xml:space="preserve"> 35228 Revizní technici, inspektoři v oblasti telekomunikací a radiokomunikací</t>
  </si>
  <si>
    <t xml:space="preserve"> 35219 Ostatní technici v oblasti vysílání a audiovizuálních záznamů</t>
  </si>
  <si>
    <t xml:space="preserve"> 35213 Technici audiovize</t>
  </si>
  <si>
    <t xml:space="preserve"> 35212 Technici videozáznamů</t>
  </si>
  <si>
    <t xml:space="preserve"> 34359 Odborní pracovníci v oblasti umění a kultury jinde neuvedení</t>
  </si>
  <si>
    <t xml:space="preserve"> 34342 Šéfkuchaři v hotelových restauracích</t>
  </si>
  <si>
    <t xml:space="preserve"> 34312 Fotoreportéři</t>
  </si>
  <si>
    <t>3413 Odborní pracovníci v církevní oblasti a v příbuzných oborech</t>
  </si>
  <si>
    <t xml:space="preserve"> 33439 Ostatní odborní pracovníci v administrativě a správě organizace</t>
  </si>
  <si>
    <t xml:space="preserve"> 33415 Vedoucí pracovníků informačních služeb</t>
  </si>
  <si>
    <t xml:space="preserve"> 33397 Reklamační referenti</t>
  </si>
  <si>
    <t xml:space="preserve"> 33331 Odborní zprostředkovatelé práce</t>
  </si>
  <si>
    <t>3333 Odborní pracovníci pracovních agentur</t>
  </si>
  <si>
    <t xml:space="preserve"> 33313 Celní deklaranti</t>
  </si>
  <si>
    <t xml:space="preserve"> 33311 Odbytoví agenti </t>
  </si>
  <si>
    <t>3322 Obchodní zástupci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</si>
  <si>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</si>
  <si>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</si>
  <si>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</si>
  <si>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>3321 Odborní pracovníci v oblasti pojišťovnictví</t>
  </si>
  <si>
    <t>3315 Odhadci, zbožíznalci a likvidátoři</t>
  </si>
  <si>
    <t xml:space="preserve"> 33139 Ostatní odborní pracovníci v oblasti účetnictví a ekonomiky</t>
  </si>
  <si>
    <t xml:space="preserve"> 33129 Ostatní odborní pracovníci v oblasti peněžnictví</t>
  </si>
  <si>
    <t xml:space="preserve"> 33122 Přepážkoví konzultanti v peněžnictví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</si>
  <si>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</si>
  <si>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</si>
  <si>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</si>
  <si>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 xml:space="preserve"> 32119 Ostatní technici a asistenti pro obsluhu lékařských zařízení</t>
  </si>
  <si>
    <t>3154 Řídící letového provozu</t>
  </si>
  <si>
    <t xml:space="preserve"> 31533 Letečtí instruktoři</t>
  </si>
  <si>
    <t xml:space="preserve"> 31429 Ostatní technici v oblasti zemědělství</t>
  </si>
  <si>
    <t xml:space="preserve"> 31422 Zootechnici</t>
  </si>
  <si>
    <t xml:space="preserve"> 31411 Technici v oboru biologie</t>
  </si>
  <si>
    <t xml:space="preserve"> 31391 Operátoři velínů v betonárnách</t>
  </si>
  <si>
    <t>3139 Operátoři velínů montážních linek, výroby papíru, celulózy a jiných velínů</t>
  </si>
  <si>
    <t>3133 Operátoři velínů pro chemickou výrobu (kromě zpracování ropy a zemního plynu)</t>
  </si>
  <si>
    <t>3131 Operátoři velínů na výrobu a rozvod elektrické energie a tepla</t>
  </si>
  <si>
    <t xml:space="preserve"> 31228 Mistři a příbuzní pracovníci v gumárenství a plastikářství</t>
  </si>
  <si>
    <t xml:space="preserve"> 31227 Mistři a příbuzní pracovníci ve sklářství, výrobě keramiky a bižuterie</t>
  </si>
  <si>
    <t xml:space="preserve"> 31224 Mistři a příbuzní pracovníci v chemii, farmacii a potravinářství</t>
  </si>
  <si>
    <t xml:space="preserve"> 31222 Mistři a příbuzní pracovníci v elektronice</t>
  </si>
  <si>
    <t xml:space="preserve"> 31221 Mistři a příbuzní pracovníci v elektrotechnice a energetice</t>
  </si>
  <si>
    <t xml:space="preserve"> 31212 Mistři a příbuzní pracovníci v oblasti hutní výroby</t>
  </si>
  <si>
    <t xml:space="preserve"> 31211 Mistři a příbuzní pracovníci v oblasti těžby</t>
  </si>
  <si>
    <t>3121 Mistři a příbuzní pracovníci v oblasti těžby, hutní výroby a slévárenství</t>
  </si>
  <si>
    <t xml:space="preserve"> 31199 Technici v ostatních průmyslových oborech jinde neuvedení</t>
  </si>
  <si>
    <t xml:space="preserve"> 31193 Technici technologové, normovači v ostatních průmyslových oborech</t>
  </si>
  <si>
    <t xml:space="preserve"> 31192 Technici projektanti, konstruktéři v ostatních průmyslových oborech</t>
  </si>
  <si>
    <t xml:space="preserve"> 31191 Technici ve výzkumu a vývoji v ostatních průmyslových oborech</t>
  </si>
  <si>
    <t xml:space="preserve"> 31189 Ostatní odborní pracovníci v oborech příbuzných kartografii a zeměměřictví</t>
  </si>
  <si>
    <t xml:space="preserve"> 31181 Technici kartografové</t>
  </si>
  <si>
    <t xml:space="preserve"> 31179 Ostatní důlní, hutní, slévárenští technici 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</si>
  <si>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</si>
  <si>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</si>
  <si>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31174 Důlní,hutní,slévárenští technici přípravy,realizace investic, inženýringu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</si>
  <si>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</si>
  <si>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</si>
  <si>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</si>
  <si>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</si>
  <si>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</si>
  <si>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</si>
  <si>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</si>
  <si>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</si>
  <si>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</si>
  <si>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31157 Technici dispečeři strojírenské výroby</t>
  </si>
  <si>
    <t xml:space="preserve"> 31155 Strojírenští technici kontroly kvality, laboranti</t>
  </si>
  <si>
    <t xml:space="preserve"> 31154 Strojírenští technici přípravy a realizace investic, inženýringu</t>
  </si>
  <si>
    <t xml:space="preserve"> 31153 Strojírenští technici technologové, normovači</t>
  </si>
  <si>
    <t xml:space="preserve"> 31152 Strojírenští technici projektanti, konstruktéři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</si>
  <si>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</si>
  <si>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</si>
  <si>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</si>
  <si>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31143 Technici elektronici technologové, normovači</t>
  </si>
  <si>
    <t xml:space="preserve"> 31141 Technici elektronici ve výzkumu a vývoji</t>
  </si>
  <si>
    <t xml:space="preserve"> 31139 Ostatní elektrotechnici a technici energetici</t>
  </si>
  <si>
    <t xml:space="preserve"> 31135 Elektrotechnici a technici energetici kontroly kvality, laboranti</t>
  </si>
  <si>
    <t xml:space="preserve"> 31132 Elektrotechnici a technici energetici projektanti, konstruktéři</t>
  </si>
  <si>
    <t xml:space="preserve"> 31129 Ostatní stavební technici</t>
  </si>
  <si>
    <t xml:space="preserve"> 31112 Technici v oblasti fyziky </t>
  </si>
  <si>
    <t xml:space="preserve"> 31111 Technici v oblasti chemie (kromě chemického inženýrství)</t>
  </si>
  <si>
    <t>2656 Moderátoři v rozhlasu, televizi a ostatní moderátoři</t>
  </si>
  <si>
    <t xml:space="preserve"> 26549 Ostatní specialisté v rozhlasu, televizi, filmu a divadle</t>
  </si>
  <si>
    <t xml:space="preserve"> 26432 Jazykovědci</t>
  </si>
  <si>
    <t xml:space="preserve"> 26429 Ostatní specialisté v oblasti žurnalistiky</t>
  </si>
  <si>
    <t xml:space="preserve"> 26424 Novináři</t>
  </si>
  <si>
    <t>2636 Specialisté v církevní oblasti a v příbuzných oblastech</t>
  </si>
  <si>
    <t xml:space="preserve"> 26311 Specialisté v oblasti národohospodářství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</si>
  <si>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</si>
  <si>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</si>
  <si>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</si>
  <si>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 xml:space="preserve">2519 Specialisté v oblasti testování softwaru a příbuzní pracovníci </t>
  </si>
  <si>
    <t>2513 Vývojáři webu a multimédií</t>
  </si>
  <si>
    <t>2512 Vývojáři softwaru</t>
  </si>
  <si>
    <t>2434 Specialisté v oblasti prodeje a nákupu informačních a komunikačních technologií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</si>
  <si>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</si>
  <si>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</si>
  <si>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</si>
  <si>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</si>
  <si>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24331 Specialisté v oblasti prodeje a nákupu strojů, přístrojů a zařízení (kromě ICT)</t>
  </si>
  <si>
    <t>2433 Specialisté v oblasti prodeje a nákupu produktů a služeb (kromě ICT)</t>
  </si>
  <si>
    <t xml:space="preserve"> 24313 Specialisté průzkumu trhu</t>
  </si>
  <si>
    <t xml:space="preserve"> 24221 Specialisté v oblasti řízení rizik</t>
  </si>
  <si>
    <t xml:space="preserve"> 24139 Ostatní specialisté v peněžnictví a pojišťovnictví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</si>
  <si>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</si>
  <si>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</si>
  <si>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</si>
  <si>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</si>
  <si>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</si>
  <si>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</si>
  <si>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</si>
  <si>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24124 Bankovní makléři</t>
  </si>
  <si>
    <t xml:space="preserve"> 24123 Burzovní makléři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</si>
  <si>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</si>
  <si>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</si>
  <si>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</si>
  <si>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23106 Lektoři na vysokých školách</t>
  </si>
  <si>
    <t xml:space="preserve"> 23103 Docenti na vysokých školách</t>
  </si>
  <si>
    <t xml:space="preserve"> 23102 Profesoři na vysokých školách</t>
  </si>
  <si>
    <t xml:space="preserve"> 22671 Optometristé</t>
  </si>
  <si>
    <t xml:space="preserve"> 22629 Ostatní farmaceuti se specializací</t>
  </si>
  <si>
    <t xml:space="preserve"> 22219 Ostatní všeobecné sestry se specializací</t>
  </si>
  <si>
    <t xml:space="preserve"> 22129 Ostatní lékaři specialisté </t>
  </si>
  <si>
    <t>2166 Grafici a výtvarníci v multimédiích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</si>
  <si>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</si>
  <si>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</si>
  <si>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</si>
  <si>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21535 Inženýři kontroly a řízení kvality v oblasti elektronických komunikací</t>
  </si>
  <si>
    <t xml:space="preserve"> 21525 Inženýři elektronici kontroly a řízení kvality</t>
  </si>
  <si>
    <t xml:space="preserve"> 21522 Inženýři elektronici projektanti, konstruktéři</t>
  </si>
  <si>
    <t xml:space="preserve"> 21521 Inženýři elektronici ve výzkumu a vývoji</t>
  </si>
  <si>
    <t xml:space="preserve">2152 Inženýři elektronici 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</si>
  <si>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</si>
  <si>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</si>
  <si>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</si>
  <si>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21515 Inženýři elektrotechnici a energetici kontroly a řízení kvality</t>
  </si>
  <si>
    <t xml:space="preserve"> 21513 Inženýři elektrotechnici a energetici technologové, normovači</t>
  </si>
  <si>
    <t xml:space="preserve"> 21512 Inženýři elektrotechnici a energetici projektanti, konstruktéři</t>
  </si>
  <si>
    <t xml:space="preserve"> 21511 Inženýři elektrotechnici a energetici ve výzkumu a vývoji</t>
  </si>
  <si>
    <t xml:space="preserve"> 21499 Ostatní specialisté v oblasti techniky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</si>
  <si>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</si>
  <si>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</si>
  <si>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</si>
  <si>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</si>
  <si>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</si>
  <si>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21469 Ostatní důlní, hutní, slévárenští inženýři</t>
  </si>
  <si>
    <t xml:space="preserve"> 21463 Důlní, hutní, slévárenští inženýři technologové, normovači </t>
  </si>
  <si>
    <t xml:space="preserve">2146 Důlní, hutní, slévárenští inženýři </t>
  </si>
  <si>
    <t xml:space="preserve"> 21456 Chemičtí inženýři přístrojů, strojů a zařízení a specialisté v příbuzných oborech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</si>
  <si>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</si>
  <si>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</si>
  <si>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</si>
  <si>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21452 Chemičtí inženýři projektanti, konstruktéři a specialisté v příbuzných oborech</t>
  </si>
  <si>
    <t xml:space="preserve"> 21451 Chemičtí inženýři ve výzkumu a vývoji a specialisté v příbuzných oborech</t>
  </si>
  <si>
    <t>2145 Chemičtí inženýři a specialisté v příb.odorech (gumár.,plastik.,potrav.,vodár.apod.)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</si>
  <si>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</si>
  <si>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</si>
  <si>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</si>
  <si>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</si>
  <si>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</si>
  <si>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21442 Strojní inženýři projektanti, konstruktéři</t>
  </si>
  <si>
    <t xml:space="preserve"> 21441 Strojní inženýři ve výzkumu a vývoji</t>
  </si>
  <si>
    <t>2144 Strojní inženýři</t>
  </si>
  <si>
    <t xml:space="preserve"> 21428 Stavební inženýři výstavby inženýrských děl</t>
  </si>
  <si>
    <t xml:space="preserve"> 21427 Stavební inženýři výstavby budov</t>
  </si>
  <si>
    <t xml:space="preserve"> 21424 Stavební inženýři technologové, normovači</t>
  </si>
  <si>
    <t xml:space="preserve"> 21422 Inženýři projektanti budov</t>
  </si>
  <si>
    <t xml:space="preserve"> 21313 Fyziologové, imunologové</t>
  </si>
  <si>
    <t xml:space="preserve"> 21203 Specialisté v oblasti pojistné matematiky</t>
  </si>
  <si>
    <t xml:space="preserve"> 21201 Specialisté v oblasti matematiky</t>
  </si>
  <si>
    <t xml:space="preserve"> 21149 Ostatní pracovníci v oborech příbuzných geologii a geofyzice</t>
  </si>
  <si>
    <t xml:space="preserve"> 21119 Ostatní specialisté v oblasti fyziky a astronomie</t>
  </si>
  <si>
    <t xml:space="preserve"> 21114 Astronomové, astrofyzici</t>
  </si>
  <si>
    <t xml:space="preserve"> 21112 Fyzici atomoví, molekulární, nukleární</t>
  </si>
  <si>
    <t xml:space="preserve"> 14394 Řídící pracovníci v oblasti nemovitostí</t>
  </si>
  <si>
    <t xml:space="preserve"> 14393 Řídící pracovníci v oblasti opravárenských služeb</t>
  </si>
  <si>
    <t xml:space="preserve"> 14311 Řídící pracovníci v hernách, kasinech a sázkových kancelářích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</si>
  <si>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</si>
  <si>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</si>
  <si>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</si>
  <si>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 xml:space="preserve"> 14121 Řídící pracovníci v restauracích</t>
  </si>
  <si>
    <t xml:space="preserve"> 14111 Řídící pracovníci v hotelích</t>
  </si>
  <si>
    <t xml:space="preserve"> 13495 Řídící pracovníci v církevní oblasti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</si>
  <si>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</si>
  <si>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</si>
  <si>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</si>
  <si>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13245 Řídící pracovníci v oblasti logistiky</t>
  </si>
  <si>
    <t xml:space="preserve"> 13244 Řídící pracovníci v oblasti poštovních a doručovatelských služeb</t>
  </si>
  <si>
    <t xml:space="preserve"> 13242 Řídící pracovníci v oblasti skladování</t>
  </si>
  <si>
    <t xml:space="preserve"> 13235 Řídící pracovníci v oblasti projektování ve stavebnictví</t>
  </si>
  <si>
    <t xml:space="preserve"> 13232 Hlavní stavbyvedoucí </t>
  </si>
  <si>
    <t xml:space="preserve"> 13222 Řídící pracovníci v těžbě </t>
  </si>
  <si>
    <t>1322 Řídící pracovníci v těžbě a geologii</t>
  </si>
  <si>
    <t xml:space="preserve"> 13214 Řídící pracovníci v oblasti úpravy a rozvodu vody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</si>
  <si>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</si>
  <si>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</si>
  <si>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</si>
  <si>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 xml:space="preserve"> 13114 Řídící pracovníci ve vodním hospodářství (kromě úpravy a rozvodu vody)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</si>
  <si>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</si>
  <si>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</si>
  <si>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12221 Řídící pracovníci v oblasti reklamy </t>
  </si>
  <si>
    <t xml:space="preserve"> 12214 Řídící pracovníci servisních služeb a reklamací</t>
  </si>
  <si>
    <t xml:space="preserve"> 12213 Řídící pracovníci v oblasti marketingu </t>
  </si>
  <si>
    <t xml:space="preserve"> 12211 Obchodní náměstci (ředitelé)</t>
  </si>
  <si>
    <t xml:space="preserve"> 12199 Řídící pracovníci správy podniku, administrativních a podpůrných činností j.n. </t>
  </si>
  <si>
    <t>kvalita
odhadu</t>
  </si>
  <si>
    <t>hrubá měsíční mzda</t>
  </si>
  <si>
    <t>diferenciace hrubé měsíční mzdy</t>
  </si>
  <si>
    <t>Hrubá měsíční mzda podle podskupin a kategorií zaměstnání CZ-ISCO</t>
  </si>
  <si>
    <t>MZS-M8r</t>
  </si>
  <si>
    <t>ISPV - mzdová sféra ČR                       rok 2018</t>
  </si>
  <si>
    <t>Celkem PV</t>
  </si>
  <si>
    <t>Celkem EV</t>
  </si>
  <si>
    <t xml:space="preserve">Celkem </t>
  </si>
  <si>
    <t>I. etapa (počet měsíců)</t>
  </si>
  <si>
    <t>II. etapa (počet měsíců)</t>
  </si>
  <si>
    <t>III. etapa (počet měsíců)</t>
  </si>
  <si>
    <t>IV. etapa (počet měsíců)</t>
  </si>
  <si>
    <t>V. etapa (počet měsíců)</t>
  </si>
  <si>
    <r>
      <t xml:space="preserve">** Tyto sloupce vyplňujte dle listů tohoto dokumentu "ISPV - platová sféra ČR" / "ISPV-mzdová sféra ČR pro podnik" </t>
    </r>
    <r>
      <rPr>
        <b/>
        <sz val="10"/>
        <color rgb="FFFF0000"/>
        <rFont val="Calibri"/>
        <family val="2"/>
        <charset val="238"/>
        <scheme val="minor"/>
      </rPr>
      <t>(pokud databáze danou pozici neobsahuje, zvolte kód, který svou povahou nejvíce odpovídá zvolené pozici v projektu).</t>
    </r>
  </si>
  <si>
    <t>*** Úvazek na projektu může být maximálně 1,0 v součtu u všech subjektů (příjemce a partnerů) zapojených do daného projektu (tj. součet veškerých úvazků zaměstnance u zaměstnavatele/ů včetně případných DPP a DPČ</t>
  </si>
  <si>
    <t xml:space="preserve">       V případě pozice, která je v projektu zastoupena vícero zaměstnanci se stejnou výší mezd, je možné uvést součet těchto úvazků v rámci jednoho řádku, v případě odlišných mezd je nutné jednotlivé zaměstnance na jedné pozici rozepsat jednotlivě.</t>
  </si>
  <si>
    <t>Druh smlouvy</t>
  </si>
  <si>
    <t>HPP</t>
  </si>
  <si>
    <t>DPP/DPČ</t>
  </si>
  <si>
    <t>A_4</t>
  </si>
  <si>
    <t>B_4</t>
  </si>
  <si>
    <t>C_4</t>
  </si>
  <si>
    <t>D_4</t>
  </si>
  <si>
    <t>E_4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</si>
</sst>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__"/>
    <numFmt numFmtId="166" formatCode="#,##0.0__"/>
    <numFmt numFmtId="167" formatCode="#,##0\ &quot;Kč&quot;"/>
  </numFmts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3" fillId="0" borderId="0"/>
    <xf numFmtId="0" fontId="15" fillId="0" borderId="0"/>
    <xf numFmtId="0" fontId="13" fillId="0" borderId="0"/>
    <xf numFmtId="0" fontId="21" fillId="0" borderId="0"/>
    <xf numFmtId="0" fontId="28" fillId="0" borderId="0"/>
    <xf numFmtId="0" fontId="19" fillId="0" borderId="0"/>
    <xf numFmtId="0" fontId="30" fillId="0" borderId="0"/>
  </cellStyleXfs>
  <cellXfs count="3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12" fillId="3" borderId="50" xfId="0" applyFont="1" applyFill="1" applyBorder="1" applyAlignment="1">
      <alignment horizontal="left" vertical="center"/>
    </xf>
    <xf numFmtId="0" fontId="12" fillId="3" borderId="50" xfId="0" applyFont="1" applyFill="1" applyBorder="1" applyAlignment="1">
      <alignment vertical="center"/>
    </xf>
    <xf numFmtId="0" fontId="12" fillId="3" borderId="50" xfId="0" applyFont="1" applyFill="1" applyBorder="1" applyAlignment="1">
      <alignment horizontal="right" vertical="center"/>
    </xf>
    <xf numFmtId="0" fontId="14" fillId="0" borderId="0" xfId="1" applyFont="1"/>
    <xf numFmtId="0" fontId="16" fillId="0" borderId="0" xfId="2" applyFont="1"/>
    <xf numFmtId="0" fontId="17" fillId="0" borderId="0" xfId="1" applyFont="1"/>
    <xf numFmtId="0" fontId="18" fillId="0" borderId="0" xfId="3" applyFont="1" applyAlignment="1">
      <alignment horizontal="left"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/>
    <xf numFmtId="0" fontId="18" fillId="0" borderId="0" xfId="3" applyFont="1" applyAlignment="1">
      <alignment horizontal="right" vertical="top"/>
    </xf>
    <xf numFmtId="0" fontId="19" fillId="0" borderId="0" xfId="2" applyFont="1"/>
    <xf numFmtId="0" fontId="24" fillId="0" borderId="0" xfId="1" applyFont="1"/>
    <xf numFmtId="0" fontId="23" fillId="4" borderId="53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0" borderId="0" xfId="2" applyFont="1"/>
    <xf numFmtId="0" fontId="26" fillId="0" borderId="0" xfId="1" applyFont="1"/>
    <xf numFmtId="0" fontId="24" fillId="0" borderId="0" xfId="2" applyFont="1"/>
    <xf numFmtId="0" fontId="27" fillId="6" borderId="61" xfId="0" applyFont="1" applyFill="1" applyBorder="1" applyAlignment="1">
      <alignment horizontal="left" vertical="center"/>
    </xf>
    <xf numFmtId="164" fontId="27" fillId="6" borderId="61" xfId="0" applyNumberFormat="1" applyFont="1" applyFill="1" applyBorder="1" applyAlignment="1">
      <alignment horizontal="right" vertical="center" wrapText="1" indent="4"/>
    </xf>
    <xf numFmtId="3" fontId="27" fillId="6" borderId="61" xfId="0" applyNumberFormat="1" applyFont="1" applyFill="1" applyBorder="1" applyAlignment="1">
      <alignment horizontal="right" vertical="center" wrapText="1" indent="3"/>
    </xf>
    <xf numFmtId="3" fontId="27" fillId="6" borderId="61" xfId="0" applyNumberFormat="1" applyFont="1" applyFill="1" applyBorder="1" applyAlignment="1">
      <alignment horizontal="right" vertical="center" wrapText="1" indent="1"/>
    </xf>
    <xf numFmtId="164" fontId="27" fillId="6" borderId="61" xfId="0" applyNumberFormat="1" applyFont="1" applyFill="1" applyBorder="1" applyAlignment="1">
      <alignment horizontal="right" vertical="center" wrapText="1" indent="1"/>
    </xf>
    <xf numFmtId="2" fontId="29" fillId="3" borderId="0" xfId="5" applyNumberFormat="1" applyFont="1" applyFill="1" applyAlignment="1">
      <alignment vertical="center"/>
    </xf>
    <xf numFmtId="0" fontId="27" fillId="0" borderId="61" xfId="0" applyFont="1" applyBorder="1" applyAlignment="1">
      <alignment horizontal="left" vertical="center"/>
    </xf>
    <xf numFmtId="164" fontId="27" fillId="0" borderId="61" xfId="0" applyNumberFormat="1" applyFont="1" applyBorder="1" applyAlignment="1">
      <alignment horizontal="right" vertical="center" wrapText="1" indent="4"/>
    </xf>
    <xf numFmtId="3" fontId="27" fillId="0" borderId="61" xfId="0" applyNumberFormat="1" applyFont="1" applyBorder="1" applyAlignment="1">
      <alignment horizontal="right" vertical="center" wrapText="1" indent="3"/>
    </xf>
    <xf numFmtId="3" fontId="27" fillId="0" borderId="61" xfId="0" applyNumberFormat="1" applyFont="1" applyBorder="1" applyAlignment="1">
      <alignment horizontal="right" vertical="center" wrapText="1" indent="1"/>
    </xf>
    <xf numFmtId="164" fontId="27" fillId="0" borderId="61" xfId="0" applyNumberFormat="1" applyFont="1" applyBorder="1" applyAlignment="1">
      <alignment horizontal="right" vertical="center" wrapText="1" indent="1"/>
    </xf>
    <xf numFmtId="0" fontId="24" fillId="0" borderId="0" xfId="6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/>
    </xf>
    <xf numFmtId="164" fontId="27" fillId="0" borderId="61" xfId="7" applyNumberFormat="1" applyFont="1" applyBorder="1" applyAlignment="1">
      <alignment horizontal="center" vertical="center" wrapText="1"/>
    </xf>
    <xf numFmtId="164" fontId="27" fillId="0" borderId="61" xfId="7" applyNumberFormat="1" applyFont="1" applyBorder="1" applyAlignment="1">
      <alignment horizontal="right" vertical="center" wrapText="1" indent="1"/>
    </xf>
    <xf numFmtId="3" fontId="27" fillId="0" borderId="61" xfId="7" applyNumberFormat="1" applyFont="1" applyBorder="1" applyAlignment="1">
      <alignment horizontal="right" vertical="center" wrapText="1" indent="1"/>
    </xf>
    <xf numFmtId="3" fontId="27" fillId="0" borderId="61" xfId="7" applyNumberFormat="1" applyFont="1" applyBorder="1" applyAlignment="1">
      <alignment horizontal="right" vertical="center" wrapText="1" indent="3"/>
    </xf>
    <xf numFmtId="164" fontId="27" fillId="0" borderId="61" xfId="7" applyNumberFormat="1" applyFont="1" applyBorder="1" applyAlignment="1">
      <alignment horizontal="right" vertical="center" wrapText="1" indent="4"/>
    </xf>
    <xf numFmtId="0" fontId="27" fillId="0" borderId="61" xfId="7" applyFont="1" applyBorder="1" applyAlignment="1">
      <alignment horizontal="left" vertical="center"/>
    </xf>
    <xf numFmtId="164" fontId="27" fillId="6" borderId="61" xfId="7" applyNumberFormat="1" applyFont="1" applyFill="1" applyBorder="1" applyAlignment="1">
      <alignment horizontal="center" vertical="center" wrapText="1"/>
    </xf>
    <xf numFmtId="164" fontId="27" fillId="6" borderId="61" xfId="7" applyNumberFormat="1" applyFont="1" applyFill="1" applyBorder="1" applyAlignment="1">
      <alignment horizontal="right" vertical="center" wrapText="1" indent="1"/>
    </xf>
    <xf numFmtId="3" fontId="27" fillId="6" borderId="61" xfId="7" applyNumberFormat="1" applyFont="1" applyFill="1" applyBorder="1" applyAlignment="1">
      <alignment horizontal="right" vertical="center" wrapText="1" indent="1"/>
    </xf>
    <xf numFmtId="3" fontId="27" fillId="6" borderId="61" xfId="7" applyNumberFormat="1" applyFont="1" applyFill="1" applyBorder="1" applyAlignment="1">
      <alignment horizontal="right" vertical="center" wrapText="1" indent="3"/>
    </xf>
    <xf numFmtId="164" fontId="27" fillId="6" borderId="61" xfId="7" applyNumberFormat="1" applyFont="1" applyFill="1" applyBorder="1" applyAlignment="1">
      <alignment horizontal="right" vertical="center" wrapText="1" indent="4"/>
    </xf>
    <xf numFmtId="0" fontId="27" fillId="6" borderId="61" xfId="7" applyFont="1" applyFill="1" applyBorder="1" applyAlignment="1">
      <alignment horizontal="left" vertical="center"/>
    </xf>
    <xf numFmtId="0" fontId="25" fillId="3" borderId="0" xfId="2" applyFont="1" applyFill="1"/>
    <xf numFmtId="0" fontId="23" fillId="7" borderId="0" xfId="7" applyFont="1" applyFill="1" applyAlignment="1">
      <alignment horizontal="center" vertical="center" wrapText="1"/>
    </xf>
    <xf numFmtId="0" fontId="23" fillId="4" borderId="60" xfId="7" applyFont="1" applyFill="1" applyBorder="1" applyAlignment="1">
      <alignment horizontal="center" vertical="center" wrapText="1"/>
    </xf>
    <xf numFmtId="0" fontId="23" fillId="4" borderId="52" xfId="7" applyFont="1" applyFill="1" applyBorder="1" applyAlignment="1">
      <alignment horizontal="center" vertical="center" wrapText="1"/>
    </xf>
    <xf numFmtId="0" fontId="23" fillId="4" borderId="53" xfId="7" applyFont="1" applyFill="1" applyBorder="1" applyAlignment="1">
      <alignment horizontal="center" vertical="center" wrapText="1"/>
    </xf>
    <xf numFmtId="0" fontId="12" fillId="3" borderId="50" xfId="7" applyFont="1" applyFill="1" applyBorder="1" applyAlignment="1">
      <alignment horizontal="right" vertical="center"/>
    </xf>
    <xf numFmtId="0" fontId="12" fillId="3" borderId="50" xfId="7" applyFont="1" applyFill="1" applyBorder="1" applyAlignment="1">
      <alignment vertical="center"/>
    </xf>
    <xf numFmtId="0" fontId="12" fillId="3" borderId="50" xfId="7" applyFont="1" applyFill="1" applyBorder="1" applyAlignment="1">
      <alignment horizontal="left" vertical="center"/>
    </xf>
    <xf numFmtId="167" fontId="0" fillId="0" borderId="0" xfId="0" applyNumberFormat="1"/>
    <xf numFmtId="167" fontId="1" fillId="2" borderId="19" xfId="0" applyNumberFormat="1" applyFont="1" applyFill="1" applyBorder="1"/>
    <xf numFmtId="167" fontId="1" fillId="2" borderId="12" xfId="0" applyNumberFormat="1" applyFont="1" applyFill="1" applyBorder="1"/>
    <xf numFmtId="167" fontId="1" fillId="2" borderId="15" xfId="0" applyNumberFormat="1" applyFont="1" applyFill="1" applyBorder="1"/>
    <xf numFmtId="167" fontId="1" fillId="2" borderId="8" xfId="0" applyNumberFormat="1" applyFont="1" applyFill="1" applyBorder="1"/>
    <xf numFmtId="167" fontId="0" fillId="2" borderId="20" xfId="0" applyNumberFormat="1" applyFill="1" applyBorder="1"/>
    <xf numFmtId="167" fontId="0" fillId="2" borderId="7" xfId="0" applyNumberFormat="1" applyFill="1" applyBorder="1"/>
    <xf numFmtId="167" fontId="0" fillId="2" borderId="17" xfId="0" applyNumberFormat="1" applyFill="1" applyBorder="1"/>
    <xf numFmtId="167" fontId="0" fillId="2" borderId="19" xfId="0" applyNumberFormat="1" applyFill="1" applyBorder="1"/>
    <xf numFmtId="167" fontId="0" fillId="2" borderId="12" xfId="0" applyNumberFormat="1" applyFill="1" applyBorder="1"/>
    <xf numFmtId="167" fontId="0" fillId="2" borderId="15" xfId="0" applyNumberFormat="1" applyFill="1" applyBorder="1"/>
    <xf numFmtId="167" fontId="0" fillId="2" borderId="8" xfId="0" applyNumberFormat="1" applyFill="1" applyBorder="1"/>
    <xf numFmtId="167" fontId="4" fillId="0" borderId="0" xfId="0" applyNumberFormat="1" applyFont="1"/>
    <xf numFmtId="167" fontId="5" fillId="2" borderId="26" xfId="0" applyNumberFormat="1" applyFont="1" applyFill="1" applyBorder="1" applyAlignment="1">
      <alignment horizontal="center" vertical="center" wrapText="1"/>
    </xf>
    <xf numFmtId="167" fontId="5" fillId="2" borderId="28" xfId="0" applyNumberFormat="1" applyFont="1" applyFill="1" applyBorder="1" applyAlignment="1">
      <alignment horizontal="center" vertical="center" wrapText="1"/>
    </xf>
    <xf numFmtId="167" fontId="5" fillId="2" borderId="8" xfId="0" applyNumberFormat="1" applyFont="1" applyFill="1" applyBorder="1" applyAlignment="1">
      <alignment horizontal="center" vertical="center" wrapText="1"/>
    </xf>
    <xf numFmtId="167" fontId="5" fillId="2" borderId="20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7" fontId="5" fillId="2" borderId="21" xfId="0" applyNumberFormat="1" applyFont="1" applyFill="1" applyBorder="1" applyAlignment="1">
      <alignment horizontal="right" vertical="center"/>
    </xf>
    <xf numFmtId="167" fontId="4" fillId="2" borderId="37" xfId="0" applyNumberFormat="1" applyFont="1" applyFill="1" applyBorder="1" applyAlignment="1">
      <alignment horizontal="right" vertical="center"/>
    </xf>
    <xf numFmtId="167" fontId="4" fillId="2" borderId="38" xfId="0" applyNumberFormat="1" applyFont="1" applyFill="1" applyBorder="1" applyAlignment="1">
      <alignment horizontal="right" vertical="center"/>
    </xf>
    <xf numFmtId="167" fontId="7" fillId="2" borderId="39" xfId="0" applyNumberFormat="1" applyFont="1" applyFill="1" applyBorder="1" applyAlignment="1">
      <alignment horizontal="right" vertical="center"/>
    </xf>
    <xf numFmtId="167" fontId="4" fillId="2" borderId="64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167" fontId="4" fillId="2" borderId="65" xfId="0" applyNumberFormat="1" applyFont="1" applyFill="1" applyBorder="1" applyAlignment="1">
      <alignment vertical="center"/>
    </xf>
    <xf numFmtId="167" fontId="4" fillId="2" borderId="66" xfId="0" applyNumberFormat="1" applyFont="1" applyFill="1" applyBorder="1" applyAlignment="1">
      <alignment vertical="center"/>
    </xf>
    <xf numFmtId="167" fontId="4" fillId="2" borderId="11" xfId="0" applyNumberFormat="1" applyFont="1" applyFill="1" applyBorder="1"/>
    <xf numFmtId="167" fontId="4" fillId="2" borderId="32" xfId="0" applyNumberFormat="1" applyFont="1" applyFill="1" applyBorder="1"/>
    <xf numFmtId="167" fontId="4" fillId="2" borderId="15" xfId="0" applyNumberFormat="1" applyFont="1" applyFill="1" applyBorder="1"/>
    <xf numFmtId="167" fontId="4" fillId="2" borderId="13" xfId="0" applyNumberFormat="1" applyFont="1" applyFill="1" applyBorder="1"/>
    <xf numFmtId="167" fontId="4" fillId="2" borderId="8" xfId="0" applyNumberFormat="1" applyFont="1" applyFill="1" applyBorder="1"/>
    <xf numFmtId="167" fontId="4" fillId="2" borderId="67" xfId="0" applyNumberFormat="1" applyFont="1" applyFill="1" applyBorder="1" applyAlignment="1">
      <alignment horizontal="right" vertical="center"/>
    </xf>
    <xf numFmtId="167" fontId="4" fillId="2" borderId="68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167" fontId="7" fillId="2" borderId="8" xfId="0" applyNumberFormat="1" applyFont="1" applyFill="1" applyBorder="1" applyAlignment="1">
      <alignment horizontal="right" vertical="center"/>
    </xf>
    <xf numFmtId="167" fontId="4" fillId="2" borderId="33" xfId="0" applyNumberFormat="1" applyFont="1" applyFill="1" applyBorder="1" applyAlignment="1">
      <alignment horizontal="right" vertical="center"/>
    </xf>
    <xf numFmtId="167" fontId="4" fillId="2" borderId="12" xfId="0" applyNumberFormat="1" applyFont="1" applyFill="1" applyBorder="1"/>
    <xf numFmtId="167" fontId="4" fillId="2" borderId="31" xfId="0" applyNumberFormat="1" applyFont="1" applyFill="1" applyBorder="1"/>
    <xf numFmtId="0" fontId="4" fillId="2" borderId="3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167" fontId="4" fillId="2" borderId="12" xfId="0" applyNumberFormat="1" applyFont="1" applyFill="1" applyBorder="1" applyAlignment="1">
      <alignment horizontal="center" vertical="center" wrapText="1"/>
    </xf>
    <xf numFmtId="167" fontId="4" fillId="2" borderId="1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/>
    <xf numFmtId="167" fontId="4" fillId="0" borderId="0" xfId="0" applyNumberFormat="1" applyFont="1" applyAlignment="1">
      <alignment vertical="center"/>
    </xf>
    <xf numFmtId="167" fontId="4" fillId="2" borderId="67" xfId="0" applyNumberFormat="1" applyFont="1" applyFill="1" applyBorder="1" applyAlignment="1">
      <alignment vertical="center" wrapText="1"/>
    </xf>
    <xf numFmtId="167" fontId="4" fillId="2" borderId="68" xfId="0" applyNumberFormat="1" applyFont="1" applyFill="1" applyBorder="1" applyAlignment="1">
      <alignment vertical="center" wrapText="1"/>
    </xf>
    <xf numFmtId="167" fontId="4" fillId="2" borderId="6" xfId="0" applyNumberFormat="1" applyFont="1" applyFill="1" applyBorder="1" applyAlignment="1">
      <alignment vertical="center" wrapText="1"/>
    </xf>
    <xf numFmtId="167" fontId="7" fillId="2" borderId="69" xfId="0" applyNumberFormat="1" applyFont="1" applyFill="1" applyBorder="1" applyAlignment="1">
      <alignment vertical="center" wrapText="1"/>
    </xf>
    <xf numFmtId="167" fontId="4" fillId="2" borderId="11" xfId="0" applyNumberFormat="1" applyFont="1" applyFill="1" applyBorder="1" applyAlignment="1">
      <alignment vertical="center" wrapText="1"/>
    </xf>
    <xf numFmtId="167" fontId="4" fillId="2" borderId="12" xfId="0" applyNumberFormat="1" applyFont="1" applyFill="1" applyBorder="1" applyAlignment="1">
      <alignment vertical="center" wrapText="1"/>
    </xf>
    <xf numFmtId="167" fontId="4" fillId="2" borderId="15" xfId="0" applyNumberFormat="1" applyFont="1" applyFill="1" applyBorder="1" applyAlignment="1">
      <alignment vertical="center" wrapText="1"/>
    </xf>
    <xf numFmtId="167" fontId="7" fillId="2" borderId="8" xfId="0" applyNumberFormat="1" applyFont="1" applyFill="1" applyBorder="1" applyAlignment="1">
      <alignment vertical="center" wrapText="1"/>
    </xf>
    <xf numFmtId="167" fontId="4" fillId="2" borderId="31" xfId="0" applyNumberFormat="1" applyFont="1" applyFill="1" applyBorder="1" applyAlignment="1">
      <alignment vertical="center" wrapText="1"/>
    </xf>
    <xf numFmtId="167" fontId="4" fillId="2" borderId="13" xfId="0" applyNumberFormat="1" applyFont="1" applyFill="1" applyBorder="1" applyAlignment="1">
      <alignment vertical="center" wrapText="1"/>
    </xf>
    <xf numFmtId="167" fontId="4" fillId="2" borderId="18" xfId="0" applyNumberFormat="1" applyFont="1" applyFill="1" applyBorder="1" applyAlignment="1">
      <alignment horizontal="right" vertical="center"/>
    </xf>
    <xf numFmtId="167" fontId="4" fillId="2" borderId="4" xfId="0" applyNumberFormat="1" applyFont="1" applyFill="1" applyBorder="1" applyAlignment="1">
      <alignment horizontal="right" vertical="center"/>
    </xf>
    <xf numFmtId="167" fontId="4" fillId="2" borderId="26" xfId="0" applyNumberFormat="1" applyFont="1" applyFill="1" applyBorder="1" applyAlignment="1">
      <alignment horizontal="right" vertical="center"/>
    </xf>
    <xf numFmtId="167" fontId="4" fillId="2" borderId="27" xfId="0" applyNumberFormat="1" applyFont="1" applyFill="1" applyBorder="1" applyAlignment="1">
      <alignment horizontal="right" vertical="center"/>
    </xf>
    <xf numFmtId="167" fontId="0" fillId="2" borderId="14" xfId="0" applyNumberFormat="1" applyFill="1" applyBorder="1"/>
    <xf numFmtId="167" fontId="0" fillId="2" borderId="18" xfId="0" applyNumberFormat="1" applyFill="1" applyBorder="1"/>
    <xf numFmtId="167" fontId="0" fillId="2" borderId="4" xfId="0" applyNumberFormat="1" applyFill="1" applyBorder="1"/>
    <xf numFmtId="167" fontId="0" fillId="2" borderId="3" xfId="0" applyNumberFormat="1" applyFill="1" applyBorder="1"/>
    <xf numFmtId="167" fontId="0" fillId="2" borderId="1" xfId="0" applyNumberFormat="1" applyFill="1" applyBorder="1"/>
    <xf numFmtId="167" fontId="0" fillId="2" borderId="2" xfId="0" applyNumberFormat="1" applyFill="1" applyBorder="1"/>
    <xf numFmtId="167" fontId="0" fillId="2" borderId="16" xfId="0" applyNumberFormat="1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1" fillId="2" borderId="20" xfId="0" applyFont="1" applyFill="1" applyBorder="1"/>
    <xf numFmtId="0" fontId="1" fillId="2" borderId="7" xfId="0" applyFont="1" applyFill="1" applyBorder="1"/>
    <xf numFmtId="0" fontId="1" fillId="2" borderId="17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167" fontId="4" fillId="2" borderId="11" xfId="0" applyNumberFormat="1" applyFont="1" applyFill="1" applyBorder="1" applyAlignment="1">
      <alignment horizontal="center" vertical="center" wrapText="1"/>
    </xf>
    <xf numFmtId="167" fontId="4" fillId="2" borderId="42" xfId="0" applyNumberFormat="1" applyFont="1" applyFill="1" applyBorder="1" applyAlignment="1">
      <alignment horizontal="right" vertical="center"/>
    </xf>
    <xf numFmtId="9" fontId="4" fillId="0" borderId="0" xfId="0" applyNumberFormat="1" applyFont="1"/>
    <xf numFmtId="9" fontId="4" fillId="2" borderId="19" xfId="0" applyNumberFormat="1" applyFont="1" applyFill="1" applyBorder="1" applyAlignment="1">
      <alignment horizontal="center" vertical="center" wrapText="1"/>
    </xf>
    <xf numFmtId="9" fontId="4" fillId="2" borderId="35" xfId="0" applyNumberFormat="1" applyFont="1" applyFill="1" applyBorder="1" applyAlignment="1">
      <alignment vertical="center" wrapText="1"/>
    </xf>
    <xf numFmtId="9" fontId="4" fillId="2" borderId="32" xfId="0" applyNumberFormat="1" applyFont="1" applyFill="1" applyBorder="1" applyAlignment="1">
      <alignment horizontal="left" vertical="center" wrapText="1"/>
    </xf>
    <xf numFmtId="9" fontId="4" fillId="0" borderId="5" xfId="0" applyNumberFormat="1" applyFont="1" applyBorder="1"/>
    <xf numFmtId="9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/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</xf>
    <xf numFmtId="167" fontId="5" fillId="2" borderId="26" xfId="0" applyNumberFormat="1" applyFont="1" applyFill="1" applyBorder="1" applyAlignment="1" applyProtection="1">
      <alignment horizontal="center" vertical="center" wrapText="1"/>
    </xf>
    <xf numFmtId="167" fontId="5" fillId="2" borderId="28" xfId="0" applyNumberFormat="1" applyFont="1" applyFill="1" applyBorder="1" applyAlignment="1" applyProtection="1">
      <alignment horizontal="center" vertical="center" wrapText="1"/>
    </xf>
    <xf numFmtId="167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167" fontId="4" fillId="2" borderId="11" xfId="0" applyNumberFormat="1" applyFont="1" applyFill="1" applyBorder="1" applyAlignment="1" applyProtection="1">
      <alignment horizontal="right" vertical="center"/>
    </xf>
    <xf numFmtId="167" fontId="4" fillId="2" borderId="12" xfId="0" applyNumberFormat="1" applyFont="1" applyFill="1" applyBorder="1" applyAlignment="1" applyProtection="1">
      <alignment horizontal="right" vertical="center"/>
    </xf>
    <xf numFmtId="167" fontId="4" fillId="2" borderId="13" xfId="0" applyNumberFormat="1" applyFont="1" applyFill="1" applyBorder="1" applyAlignment="1" applyProtection="1">
      <alignment horizontal="right" vertical="center"/>
    </xf>
    <xf numFmtId="167" fontId="7" fillId="2" borderId="8" xfId="0" applyNumberFormat="1" applyFont="1" applyFill="1" applyBorder="1" applyAlignment="1" applyProtection="1">
      <alignment horizontal="right" vertical="center"/>
    </xf>
    <xf numFmtId="167" fontId="4" fillId="2" borderId="11" xfId="0" applyNumberFormat="1" applyFont="1" applyFill="1" applyBorder="1" applyProtection="1"/>
    <xf numFmtId="167" fontId="4" fillId="2" borderId="12" xfId="0" applyNumberFormat="1" applyFont="1" applyFill="1" applyBorder="1" applyProtection="1"/>
    <xf numFmtId="167" fontId="4" fillId="2" borderId="13" xfId="0" applyNumberFormat="1" applyFont="1" applyFill="1" applyBorder="1" applyProtection="1"/>
    <xf numFmtId="167" fontId="4" fillId="2" borderId="8" xfId="0" applyNumberFormat="1" applyFont="1" applyFill="1" applyBorder="1" applyProtection="1"/>
    <xf numFmtId="167" fontId="4" fillId="2" borderId="31" xfId="0" applyNumberFormat="1" applyFont="1" applyFill="1" applyBorder="1" applyProtection="1"/>
    <xf numFmtId="167" fontId="4" fillId="2" borderId="32" xfId="0" applyNumberFormat="1" applyFont="1" applyFill="1" applyBorder="1" applyProtection="1"/>
    <xf numFmtId="167" fontId="4" fillId="2" borderId="19" xfId="0" applyNumberFormat="1" applyFont="1" applyFill="1" applyBorder="1" applyProtection="1"/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167" fontId="4" fillId="2" borderId="70" xfId="0" applyNumberFormat="1" applyFont="1" applyFill="1" applyBorder="1" applyAlignment="1">
      <alignment horizontal="right" vertical="center"/>
    </xf>
    <xf numFmtId="167" fontId="4" fillId="2" borderId="25" xfId="0" applyNumberFormat="1" applyFont="1" applyFill="1" applyBorder="1" applyAlignment="1">
      <alignment horizontal="right" vertical="center"/>
    </xf>
    <xf numFmtId="167" fontId="4" fillId="2" borderId="7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9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8" xfId="0" applyNumberFormat="1" applyFont="1" applyBorder="1" applyAlignment="1" applyProtection="1">
      <alignment horizontal="right" vertical="center" wrapText="1"/>
      <protection locked="0"/>
    </xf>
    <xf numFmtId="167" fontId="4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horizontal="right" vertical="center" wrapText="1"/>
      <protection locked="0"/>
    </xf>
    <xf numFmtId="167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9" fontId="4" fillId="0" borderId="26" xfId="0" applyNumberFormat="1" applyFont="1" applyBorder="1" applyAlignment="1" applyProtection="1">
      <alignment horizontal="center" vertical="center" wrapText="1"/>
      <protection locked="0"/>
    </xf>
    <xf numFmtId="167" fontId="4" fillId="0" borderId="26" xfId="0" applyNumberFormat="1" applyFont="1" applyBorder="1" applyAlignment="1" applyProtection="1">
      <alignment horizontal="right" vertical="center" wrapText="1"/>
      <protection locked="0"/>
    </xf>
    <xf numFmtId="167" fontId="4" fillId="0" borderId="28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167" fontId="5" fillId="2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67" fontId="5" fillId="2" borderId="7" xfId="0" applyNumberFormat="1" applyFont="1" applyFill="1" applyBorder="1" applyAlignment="1">
      <alignment horizontal="right" vertical="center" wrapText="1"/>
    </xf>
    <xf numFmtId="167" fontId="5" fillId="2" borderId="2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Border="1" applyAlignment="1" applyProtection="1">
      <alignment horizontal="left" vertical="center" wrapText="1"/>
      <protection locked="0"/>
    </xf>
    <xf numFmtId="4" fontId="4" fillId="0" borderId="18" xfId="0" applyNumberFormat="1" applyFont="1" applyBorder="1" applyAlignment="1" applyProtection="1">
      <alignment horizontal="right" vertical="center" wrapText="1"/>
      <protection locked="0"/>
    </xf>
    <xf numFmtId="167" fontId="5" fillId="2" borderId="20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167" fontId="5" fillId="2" borderId="7" xfId="0" applyNumberFormat="1" applyFont="1" applyFill="1" applyBorder="1" applyAlignment="1" applyProtection="1">
      <alignment horizontal="right" vertical="center" wrapText="1"/>
    </xf>
    <xf numFmtId="4" fontId="4" fillId="0" borderId="26" xfId="0" applyNumberFormat="1" applyFont="1" applyBorder="1" applyAlignment="1" applyProtection="1">
      <alignment horizontal="right" vertical="center" wrapText="1"/>
      <protection locked="0"/>
    </xf>
    <xf numFmtId="167" fontId="5" fillId="2" borderId="21" xfId="0" applyNumberFormat="1" applyFont="1" applyFill="1" applyBorder="1" applyAlignment="1" applyProtection="1">
      <alignment horizontal="right" vertical="center" wrapText="1"/>
    </xf>
    <xf numFmtId="0" fontId="4" fillId="0" borderId="40" xfId="0" applyFont="1" applyBorder="1" applyAlignment="1" applyProtection="1">
      <alignment horizontal="left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9" fontId="4" fillId="0" borderId="18" xfId="0" applyNumberFormat="1" applyFont="1" applyBorder="1" applyAlignment="1" applyProtection="1">
      <alignment horizontal="center" wrapText="1"/>
      <protection locked="0"/>
    </xf>
    <xf numFmtId="9" fontId="4" fillId="0" borderId="26" xfId="0" applyNumberFormat="1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9" fontId="4" fillId="0" borderId="18" xfId="0" applyNumberFormat="1" applyFont="1" applyFill="1" applyBorder="1" applyAlignment="1" applyProtection="1">
      <alignment horizontal="center" vertical="center"/>
      <protection locked="0"/>
    </xf>
    <xf numFmtId="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167" fontId="5" fillId="0" borderId="18" xfId="0" applyNumberFormat="1" applyFont="1" applyFill="1" applyBorder="1" applyAlignment="1" applyProtection="1">
      <alignment horizontal="right" vertical="center"/>
      <protection locked="0"/>
    </xf>
    <xf numFmtId="167" fontId="4" fillId="0" borderId="18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 applyProtection="1">
      <alignment horizontal="right" vertical="center"/>
      <protection locked="0"/>
    </xf>
    <xf numFmtId="167" fontId="5" fillId="0" borderId="26" xfId="0" applyNumberFormat="1" applyFont="1" applyFill="1" applyBorder="1" applyAlignment="1" applyProtection="1">
      <alignment horizontal="right" vertical="center"/>
      <protection locked="0"/>
    </xf>
    <xf numFmtId="167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1" fillId="2" borderId="3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/>
    </xf>
    <xf numFmtId="0" fontId="4" fillId="2" borderId="32" xfId="0" applyFont="1" applyFill="1" applyBorder="1" applyAlignment="1" applyProtection="1">
      <alignment horizontal="left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4" applyFont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1" xfId="7" applyFont="1" applyFill="1" applyBorder="1" applyAlignment="1">
      <alignment horizontal="center" vertical="center" wrapText="1"/>
    </xf>
    <xf numFmtId="0" fontId="23" fillId="4" borderId="54" xfId="7" applyFont="1" applyFill="1" applyBorder="1" applyAlignment="1">
      <alignment horizontal="center" vertical="center" wrapText="1"/>
    </xf>
    <xf numFmtId="0" fontId="23" fillId="4" borderId="59" xfId="7" applyFont="1" applyFill="1" applyBorder="1" applyAlignment="1">
      <alignment horizontal="center" vertical="center" wrapText="1"/>
    </xf>
    <xf numFmtId="0" fontId="23" fillId="4" borderId="52" xfId="7" applyFont="1" applyFill="1" applyBorder="1" applyAlignment="1">
      <alignment horizontal="center" vertical="center" wrapText="1"/>
    </xf>
    <xf numFmtId="0" fontId="23" fillId="4" borderId="53" xfId="7" applyFont="1" applyFill="1" applyBorder="1" applyAlignment="1">
      <alignment horizontal="center" vertical="center" wrapText="1"/>
    </xf>
    <xf numFmtId="0" fontId="23" fillId="4" borderId="55" xfId="7" applyFont="1" applyFill="1" applyBorder="1" applyAlignment="1">
      <alignment horizontal="center" vertical="center" wrapText="1"/>
    </xf>
    <xf numFmtId="0" fontId="23" fillId="4" borderId="63" xfId="7" applyFont="1" applyFill="1" applyBorder="1" applyAlignment="1">
      <alignment horizontal="center" vertical="center" wrapText="1"/>
    </xf>
    <xf numFmtId="0" fontId="23" fillId="4" borderId="62" xfId="7" applyFont="1" applyFill="1" applyBorder="1" applyAlignment="1">
      <alignment horizontal="center" vertical="center" wrapText="1"/>
    </xf>
    <xf numFmtId="0" fontId="23" fillId="4" borderId="56" xfId="7" applyFont="1" applyFill="1" applyBorder="1" applyAlignment="1">
      <alignment horizontal="center" vertical="center" wrapText="1"/>
    </xf>
    <xf numFmtId="0" fontId="23" fillId="4" borderId="57" xfId="7" applyFont="1" applyFill="1" applyBorder="1" applyAlignment="1">
      <alignment horizontal="center" vertical="center" wrapText="1"/>
    </xf>
    <xf numFmtId="0" fontId="23" fillId="4" borderId="58" xfId="7" applyFont="1" applyFill="1" applyBorder="1" applyAlignment="1">
      <alignment horizontal="center" vertical="center" wrapText="1"/>
    </xf>
    <xf numFmtId="167" fontId="0" fillId="0" borderId="3" xfId="0" applyNumberFormat="1" applyBorder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</cellXfs>
  <cellStyles count="8">
    <cellStyle name="Normální" xfId="0" builtinId="0"/>
    <cellStyle name="Normální 2" xfId="7"/>
    <cellStyle name="normální 3" xfId="2"/>
    <cellStyle name="normální_021 ISPV" xfId="1"/>
    <cellStyle name="normální_022 ISPVP vaz" xfId="3"/>
    <cellStyle name="normální_ISPV984" xfId="5"/>
    <cellStyle name="normální_M1 vazena" xfId="4"/>
    <cellStyle name="normální_NewTables var c M5 navrh" xfId="6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B17" sqref="B17:B18"/>
    </sheetView>
  </sheetViews>
  <sheetFormatPr defaultRowHeight="15"/>
  <cols>
    <col min="2" max="2" width="48.28515625" bestFit="1" customWidth="1"/>
    <col min="3" max="3" width="18.42578125" style="89" customWidth="1"/>
    <col min="4" max="4" width="18.140625" style="89" customWidth="1"/>
    <col min="5" max="5" width="18.42578125" style="89" customWidth="1"/>
    <col min="6" max="6" width="18.140625" style="89" customWidth="1"/>
    <col min="7" max="7" width="18.28515625" style="89" customWidth="1"/>
    <col min="8" max="8" width="18.5703125" style="89" customWidth="1"/>
  </cols>
  <sheetData>
    <row r="1" spans="2:8" ht="15.75" thickBot="1"/>
    <row r="2" spans="2:8" ht="15.75" thickBot="1">
      <c r="B2" s="24" t="s">
        <v>58</v>
      </c>
      <c r="C2" s="90" t="s">
        <v>36</v>
      </c>
      <c r="D2" s="91" t="s">
        <v>37</v>
      </c>
      <c r="E2" s="91" t="s">
        <v>38</v>
      </c>
      <c r="F2" s="91" t="s">
        <v>39</v>
      </c>
      <c r="G2" s="92" t="s">
        <v>40</v>
      </c>
      <c r="H2" s="93" t="s">
        <v>0</v>
      </c>
    </row>
    <row r="3" spans="2:8">
      <c r="B3" s="157" t="s">
        <v>48</v>
      </c>
      <c r="C3" s="148">
        <f>'Smluvní výzkum'!E25</f>
        <v>0</v>
      </c>
      <c r="D3" s="149">
        <f>'Smluvní výzkum'!F25</f>
        <v>0</v>
      </c>
      <c r="E3" s="149">
        <f>'Smluvní výzkum'!G25</f>
        <v>0</v>
      </c>
      <c r="F3" s="149">
        <f>'Smluvní výzkum'!H25</f>
        <v>0</v>
      </c>
      <c r="G3" s="150">
        <f>'Smluvní výzkum'!I25</f>
        <v>0</v>
      </c>
      <c r="H3" s="94">
        <f>SUM(C3:G3)</f>
        <v>0</v>
      </c>
    </row>
    <row r="4" spans="2:8">
      <c r="B4" s="158" t="s">
        <v>49</v>
      </c>
      <c r="C4" s="151">
        <f>'Smluvní výzkum'!E26</f>
        <v>0</v>
      </c>
      <c r="D4" s="152">
        <f>'Smluvní výzkum'!F26</f>
        <v>0</v>
      </c>
      <c r="E4" s="152">
        <f>'Smluvní výzkum'!G26</f>
        <v>0</v>
      </c>
      <c r="F4" s="152">
        <f>'Smluvní výzkum'!H26</f>
        <v>0</v>
      </c>
      <c r="G4" s="153">
        <f>'Smluvní výzkum'!I26</f>
        <v>0</v>
      </c>
      <c r="H4" s="95">
        <f t="shared" ref="H4:H12" si="0">SUM(C4:G4)</f>
        <v>0</v>
      </c>
    </row>
    <row r="5" spans="2:8">
      <c r="B5" s="158" t="s">
        <v>50</v>
      </c>
      <c r="C5" s="151">
        <f>Mzdy!P25</f>
        <v>0</v>
      </c>
      <c r="D5" s="152">
        <f>Mzdy!Q25</f>
        <v>0</v>
      </c>
      <c r="E5" s="152">
        <f>Mzdy!R25</f>
        <v>0</v>
      </c>
      <c r="F5" s="152">
        <f>Mzdy!S25</f>
        <v>0</v>
      </c>
      <c r="G5" s="153">
        <f>Mzdy!T25</f>
        <v>0</v>
      </c>
      <c r="H5" s="95">
        <f t="shared" si="0"/>
        <v>0</v>
      </c>
    </row>
    <row r="6" spans="2:8">
      <c r="B6" s="158" t="s">
        <v>51</v>
      </c>
      <c r="C6" s="151">
        <f>Mzdy!P26</f>
        <v>0</v>
      </c>
      <c r="D6" s="152">
        <f>Mzdy!Q26</f>
        <v>0</v>
      </c>
      <c r="E6" s="152">
        <f>Mzdy!R26</f>
        <v>0</v>
      </c>
      <c r="F6" s="152">
        <f>Mzdy!S26</f>
        <v>0</v>
      </c>
      <c r="G6" s="153">
        <f>Mzdy!T26</f>
        <v>0</v>
      </c>
      <c r="H6" s="95">
        <f t="shared" si="0"/>
        <v>0</v>
      </c>
    </row>
    <row r="7" spans="2:8">
      <c r="B7" s="158" t="s">
        <v>52</v>
      </c>
      <c r="C7" s="151">
        <f>Materiál!G25</f>
        <v>0</v>
      </c>
      <c r="D7" s="152">
        <f>Materiál!H25</f>
        <v>0</v>
      </c>
      <c r="E7" s="152">
        <f>Materiál!I25</f>
        <v>0</v>
      </c>
      <c r="F7" s="152">
        <f>Materiál!J25</f>
        <v>0</v>
      </c>
      <c r="G7" s="153">
        <f>Materiál!K25</f>
        <v>0</v>
      </c>
      <c r="H7" s="95">
        <f t="shared" si="0"/>
        <v>0</v>
      </c>
    </row>
    <row r="8" spans="2:8">
      <c r="B8" s="158" t="s">
        <v>53</v>
      </c>
      <c r="C8" s="151">
        <f>Materiál!G26</f>
        <v>0</v>
      </c>
      <c r="D8" s="152">
        <f>Materiál!H26</f>
        <v>0</v>
      </c>
      <c r="E8" s="152">
        <f>Materiál!I26</f>
        <v>0</v>
      </c>
      <c r="F8" s="152">
        <f>Materiál!J26</f>
        <v>0</v>
      </c>
      <c r="G8" s="153">
        <f>Materiál!K26</f>
        <v>0</v>
      </c>
      <c r="H8" s="95">
        <f t="shared" si="0"/>
        <v>0</v>
      </c>
    </row>
    <row r="9" spans="2:8">
      <c r="B9" s="158" t="s">
        <v>55</v>
      </c>
      <c r="C9" s="319"/>
      <c r="D9" s="320"/>
      <c r="E9" s="320"/>
      <c r="F9" s="320"/>
      <c r="G9" s="321"/>
      <c r="H9" s="95">
        <f t="shared" si="0"/>
        <v>0</v>
      </c>
    </row>
    <row r="10" spans="2:8">
      <c r="B10" s="158" t="s">
        <v>56</v>
      </c>
      <c r="C10" s="319"/>
      <c r="D10" s="320"/>
      <c r="E10" s="320"/>
      <c r="F10" s="320"/>
      <c r="G10" s="321"/>
      <c r="H10" s="95">
        <f t="shared" si="0"/>
        <v>0</v>
      </c>
    </row>
    <row r="11" spans="2:8">
      <c r="B11" s="158" t="s">
        <v>54</v>
      </c>
      <c r="C11" s="151">
        <f>Odpisy!F25</f>
        <v>0</v>
      </c>
      <c r="D11" s="152">
        <f>Odpisy!G25</f>
        <v>0</v>
      </c>
      <c r="E11" s="152">
        <f>Odpisy!H25</f>
        <v>0</v>
      </c>
      <c r="F11" s="152">
        <f>Odpisy!I25</f>
        <v>0</v>
      </c>
      <c r="G11" s="153">
        <f>Odpisy!J25</f>
        <v>0</v>
      </c>
      <c r="H11" s="95">
        <f t="shared" si="0"/>
        <v>0</v>
      </c>
    </row>
    <row r="12" spans="2:8" ht="15.75" thickBot="1">
      <c r="B12" s="159" t="s">
        <v>57</v>
      </c>
      <c r="C12" s="154">
        <f>Odpisy!F26</f>
        <v>0</v>
      </c>
      <c r="D12" s="155">
        <f>Odpisy!G26</f>
        <v>0</v>
      </c>
      <c r="E12" s="155">
        <f>Odpisy!H26</f>
        <v>0</v>
      </c>
      <c r="F12" s="155">
        <f>Odpisy!I26</f>
        <v>0</v>
      </c>
      <c r="G12" s="156">
        <f>Odpisy!J26</f>
        <v>0</v>
      </c>
      <c r="H12" s="96">
        <f t="shared" si="0"/>
        <v>0</v>
      </c>
    </row>
    <row r="13" spans="2:8" ht="15.75" thickBot="1">
      <c r="B13" s="24" t="s">
        <v>0</v>
      </c>
      <c r="C13" s="97">
        <f>SUM(C3:C12)</f>
        <v>0</v>
      </c>
      <c r="D13" s="98">
        <f t="shared" ref="D13:H13" si="1">SUM(D3:D12)</f>
        <v>0</v>
      </c>
      <c r="E13" s="98">
        <f t="shared" si="1"/>
        <v>0</v>
      </c>
      <c r="F13" s="98">
        <f t="shared" si="1"/>
        <v>0</v>
      </c>
      <c r="G13" s="99">
        <f t="shared" si="1"/>
        <v>0</v>
      </c>
      <c r="H13" s="100">
        <f t="shared" si="1"/>
        <v>0</v>
      </c>
    </row>
  </sheetData>
  <sheetProtection password="9461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1"/>
  <sheetViews>
    <sheetView showGridLines="0" workbookViewId="0">
      <selection activeCell="F19" sqref="F19"/>
    </sheetView>
  </sheetViews>
  <sheetFormatPr defaultColWidth="12.28515625" defaultRowHeight="21" customHeight="1"/>
  <cols>
    <col min="1" max="1" width="12.28515625" style="1"/>
    <col min="2" max="2" width="18.85546875" style="1" customWidth="1"/>
    <col min="3" max="3" width="34" style="1" customWidth="1"/>
    <col min="4" max="4" width="12.28515625" style="1"/>
    <col min="5" max="5" width="13.7109375" style="101" bestFit="1" customWidth="1"/>
    <col min="6" max="7" width="12.42578125" style="101" bestFit="1" customWidth="1"/>
    <col min="8" max="8" width="13.7109375" style="101" bestFit="1" customWidth="1"/>
    <col min="9" max="9" width="12.42578125" style="101" bestFit="1" customWidth="1"/>
    <col min="10" max="10" width="14.140625" style="101" customWidth="1"/>
    <col min="11" max="11" width="43.5703125" style="1" customWidth="1"/>
    <col min="12" max="16384" width="12.28515625" style="1"/>
  </cols>
  <sheetData>
    <row r="1" spans="2:11" ht="21" customHeight="1" thickBot="1"/>
    <row r="2" spans="2:11" ht="21" customHeight="1" thickBot="1">
      <c r="B2" s="269" t="s">
        <v>35</v>
      </c>
      <c r="C2" s="270"/>
      <c r="D2" s="270"/>
      <c r="E2" s="270"/>
      <c r="F2" s="270"/>
      <c r="G2" s="270"/>
      <c r="H2" s="270"/>
      <c r="I2" s="270"/>
      <c r="J2" s="271"/>
      <c r="K2" s="272"/>
    </row>
    <row r="3" spans="2:11" ht="39" thickBot="1">
      <c r="B3" s="198" t="s">
        <v>21</v>
      </c>
      <c r="C3" s="21" t="s">
        <v>2</v>
      </c>
      <c r="D3" s="22" t="s">
        <v>43</v>
      </c>
      <c r="E3" s="102" t="s">
        <v>36</v>
      </c>
      <c r="F3" s="102" t="s">
        <v>37</v>
      </c>
      <c r="G3" s="102" t="s">
        <v>38</v>
      </c>
      <c r="H3" s="102" t="s">
        <v>39</v>
      </c>
      <c r="I3" s="103" t="s">
        <v>40</v>
      </c>
      <c r="J3" s="104" t="s">
        <v>60</v>
      </c>
      <c r="K3" s="23" t="s">
        <v>41</v>
      </c>
    </row>
    <row r="4" spans="2:11" s="2" customFormat="1" ht="12.75">
      <c r="B4" s="212"/>
      <c r="C4" s="213"/>
      <c r="D4" s="214"/>
      <c r="E4" s="215"/>
      <c r="F4" s="215"/>
      <c r="G4" s="215"/>
      <c r="H4" s="215"/>
      <c r="I4" s="216"/>
      <c r="J4" s="105">
        <f>SUM(E4:I4)</f>
        <v>0</v>
      </c>
      <c r="K4" s="170"/>
    </row>
    <row r="5" spans="2:11" s="2" customFormat="1" ht="12.75">
      <c r="B5" s="217"/>
      <c r="C5" s="218"/>
      <c r="D5" s="214"/>
      <c r="E5" s="219"/>
      <c r="F5" s="219"/>
      <c r="G5" s="219"/>
      <c r="H5" s="219"/>
      <c r="I5" s="220"/>
      <c r="J5" s="106">
        <f t="shared" ref="J5:J23" si="0">SUM(E5:I5)</f>
        <v>0</v>
      </c>
      <c r="K5" s="171"/>
    </row>
    <row r="6" spans="2:11" s="2" customFormat="1" ht="12.75">
      <c r="B6" s="217"/>
      <c r="C6" s="218"/>
      <c r="D6" s="214"/>
      <c r="E6" s="219"/>
      <c r="F6" s="219"/>
      <c r="G6" s="219"/>
      <c r="H6" s="219"/>
      <c r="I6" s="220"/>
      <c r="J6" s="106">
        <f t="shared" si="0"/>
        <v>0</v>
      </c>
      <c r="K6" s="171"/>
    </row>
    <row r="7" spans="2:11" s="2" customFormat="1" ht="12.75">
      <c r="B7" s="217"/>
      <c r="C7" s="218"/>
      <c r="D7" s="214"/>
      <c r="E7" s="219"/>
      <c r="F7" s="219"/>
      <c r="G7" s="219"/>
      <c r="H7" s="219"/>
      <c r="I7" s="220"/>
      <c r="J7" s="106">
        <f t="shared" si="0"/>
        <v>0</v>
      </c>
      <c r="K7" s="171"/>
    </row>
    <row r="8" spans="2:11" s="2" customFormat="1" ht="12.75">
      <c r="B8" s="217"/>
      <c r="C8" s="218"/>
      <c r="D8" s="214"/>
      <c r="E8" s="219"/>
      <c r="F8" s="219"/>
      <c r="G8" s="219"/>
      <c r="H8" s="219"/>
      <c r="I8" s="220"/>
      <c r="J8" s="106">
        <f t="shared" si="0"/>
        <v>0</v>
      </c>
      <c r="K8" s="171"/>
    </row>
    <row r="9" spans="2:11" s="2" customFormat="1" ht="12.75">
      <c r="B9" s="217"/>
      <c r="C9" s="218"/>
      <c r="D9" s="214"/>
      <c r="E9" s="219"/>
      <c r="F9" s="219"/>
      <c r="G9" s="219"/>
      <c r="H9" s="219"/>
      <c r="I9" s="220"/>
      <c r="J9" s="106">
        <f t="shared" si="0"/>
        <v>0</v>
      </c>
      <c r="K9" s="171"/>
    </row>
    <row r="10" spans="2:11" s="2" customFormat="1" ht="12.75">
      <c r="B10" s="217"/>
      <c r="C10" s="218"/>
      <c r="D10" s="214"/>
      <c r="E10" s="219"/>
      <c r="F10" s="219"/>
      <c r="G10" s="219"/>
      <c r="H10" s="219"/>
      <c r="I10" s="220"/>
      <c r="J10" s="106">
        <f t="shared" si="0"/>
        <v>0</v>
      </c>
      <c r="K10" s="171"/>
    </row>
    <row r="11" spans="2:11" s="2" customFormat="1" ht="12.75">
      <c r="B11" s="217"/>
      <c r="C11" s="218"/>
      <c r="D11" s="214"/>
      <c r="E11" s="219"/>
      <c r="F11" s="219"/>
      <c r="G11" s="219"/>
      <c r="H11" s="219"/>
      <c r="I11" s="220"/>
      <c r="J11" s="106">
        <f t="shared" si="0"/>
        <v>0</v>
      </c>
      <c r="K11" s="171"/>
    </row>
    <row r="12" spans="2:11" s="2" customFormat="1" ht="12.75">
      <c r="B12" s="217"/>
      <c r="C12" s="218"/>
      <c r="D12" s="214"/>
      <c r="E12" s="219"/>
      <c r="F12" s="219"/>
      <c r="G12" s="219"/>
      <c r="H12" s="219"/>
      <c r="I12" s="220"/>
      <c r="J12" s="106">
        <f t="shared" si="0"/>
        <v>0</v>
      </c>
      <c r="K12" s="171"/>
    </row>
    <row r="13" spans="2:11" s="2" customFormat="1" ht="12.75">
      <c r="B13" s="217"/>
      <c r="C13" s="218"/>
      <c r="D13" s="214"/>
      <c r="E13" s="219"/>
      <c r="F13" s="219"/>
      <c r="G13" s="219"/>
      <c r="H13" s="219"/>
      <c r="I13" s="220"/>
      <c r="J13" s="106">
        <f t="shared" si="0"/>
        <v>0</v>
      </c>
      <c r="K13" s="171"/>
    </row>
    <row r="14" spans="2:11" s="2" customFormat="1" ht="12.75">
      <c r="B14" s="217"/>
      <c r="C14" s="218"/>
      <c r="D14" s="214"/>
      <c r="E14" s="219"/>
      <c r="F14" s="219"/>
      <c r="G14" s="219"/>
      <c r="H14" s="219"/>
      <c r="I14" s="220"/>
      <c r="J14" s="106">
        <f t="shared" si="0"/>
        <v>0</v>
      </c>
      <c r="K14" s="171"/>
    </row>
    <row r="15" spans="2:11" s="2" customFormat="1" ht="12.75">
      <c r="B15" s="217"/>
      <c r="C15" s="218"/>
      <c r="D15" s="214"/>
      <c r="E15" s="219"/>
      <c r="F15" s="219"/>
      <c r="G15" s="219"/>
      <c r="H15" s="219"/>
      <c r="I15" s="220"/>
      <c r="J15" s="106">
        <f t="shared" si="0"/>
        <v>0</v>
      </c>
      <c r="K15" s="171"/>
    </row>
    <row r="16" spans="2:11" s="2" customFormat="1" ht="12.75">
      <c r="B16" s="217"/>
      <c r="C16" s="218"/>
      <c r="D16" s="214"/>
      <c r="E16" s="219"/>
      <c r="F16" s="219"/>
      <c r="G16" s="219"/>
      <c r="H16" s="219"/>
      <c r="I16" s="220"/>
      <c r="J16" s="106">
        <f t="shared" si="0"/>
        <v>0</v>
      </c>
      <c r="K16" s="171"/>
    </row>
    <row r="17" spans="2:11" s="2" customFormat="1" ht="12.75">
      <c r="B17" s="217"/>
      <c r="C17" s="218"/>
      <c r="D17" s="214"/>
      <c r="E17" s="219"/>
      <c r="F17" s="219"/>
      <c r="G17" s="219"/>
      <c r="H17" s="219"/>
      <c r="I17" s="220"/>
      <c r="J17" s="106">
        <f t="shared" si="0"/>
        <v>0</v>
      </c>
      <c r="K17" s="171"/>
    </row>
    <row r="18" spans="2:11" s="2" customFormat="1" ht="12.75">
      <c r="B18" s="217"/>
      <c r="C18" s="218"/>
      <c r="D18" s="214"/>
      <c r="E18" s="219"/>
      <c r="F18" s="219"/>
      <c r="G18" s="219"/>
      <c r="H18" s="219"/>
      <c r="I18" s="220"/>
      <c r="J18" s="106">
        <f t="shared" si="0"/>
        <v>0</v>
      </c>
      <c r="K18" s="171"/>
    </row>
    <row r="19" spans="2:11" s="2" customFormat="1" ht="12.75">
      <c r="B19" s="217"/>
      <c r="C19" s="218"/>
      <c r="D19" s="214"/>
      <c r="E19" s="219"/>
      <c r="F19" s="219"/>
      <c r="G19" s="219"/>
      <c r="H19" s="219"/>
      <c r="I19" s="220"/>
      <c r="J19" s="106">
        <f t="shared" si="0"/>
        <v>0</v>
      </c>
      <c r="K19" s="171"/>
    </row>
    <row r="20" spans="2:11" s="2" customFormat="1" ht="12.75">
      <c r="B20" s="217"/>
      <c r="C20" s="218"/>
      <c r="D20" s="214"/>
      <c r="E20" s="219"/>
      <c r="F20" s="219"/>
      <c r="G20" s="219"/>
      <c r="H20" s="219"/>
      <c r="I20" s="220"/>
      <c r="J20" s="106">
        <f t="shared" si="0"/>
        <v>0</v>
      </c>
      <c r="K20" s="171"/>
    </row>
    <row r="21" spans="2:11" s="2" customFormat="1" ht="12.75">
      <c r="B21" s="217"/>
      <c r="C21" s="218"/>
      <c r="D21" s="214"/>
      <c r="E21" s="219"/>
      <c r="F21" s="219"/>
      <c r="G21" s="219"/>
      <c r="H21" s="219"/>
      <c r="I21" s="220"/>
      <c r="J21" s="106">
        <f t="shared" si="0"/>
        <v>0</v>
      </c>
      <c r="K21" s="171"/>
    </row>
    <row r="22" spans="2:11" s="2" customFormat="1" ht="12.75">
      <c r="B22" s="217"/>
      <c r="C22" s="218"/>
      <c r="D22" s="214"/>
      <c r="E22" s="219"/>
      <c r="F22" s="219"/>
      <c r="G22" s="219"/>
      <c r="H22" s="219"/>
      <c r="I22" s="220"/>
      <c r="J22" s="106">
        <f t="shared" si="0"/>
        <v>0</v>
      </c>
      <c r="K22" s="171"/>
    </row>
    <row r="23" spans="2:11" s="2" customFormat="1" ht="13.5" thickBot="1">
      <c r="B23" s="221"/>
      <c r="C23" s="222"/>
      <c r="D23" s="223"/>
      <c r="E23" s="224"/>
      <c r="F23" s="224"/>
      <c r="G23" s="224"/>
      <c r="H23" s="224"/>
      <c r="I23" s="225"/>
      <c r="J23" s="107">
        <f t="shared" si="0"/>
        <v>0</v>
      </c>
      <c r="K23" s="172"/>
    </row>
    <row r="24" spans="2:11" s="6" customFormat="1" ht="14.25" customHeight="1" thickBot="1">
      <c r="B24" s="273" t="s">
        <v>1189</v>
      </c>
      <c r="C24" s="274"/>
      <c r="D24" s="275"/>
      <c r="E24" s="108">
        <f t="shared" ref="E24:J24" si="1">SUM(E4:E23)</f>
        <v>0</v>
      </c>
      <c r="F24" s="108">
        <f t="shared" si="1"/>
        <v>0</v>
      </c>
      <c r="G24" s="108">
        <f t="shared" si="1"/>
        <v>0</v>
      </c>
      <c r="H24" s="108">
        <f t="shared" si="1"/>
        <v>0</v>
      </c>
      <c r="I24" s="109">
        <f t="shared" si="1"/>
        <v>0</v>
      </c>
      <c r="J24" s="110">
        <f t="shared" si="1"/>
        <v>0</v>
      </c>
      <c r="K24" s="20"/>
    </row>
    <row r="25" spans="2:11" s="6" customFormat="1" ht="14.25" customHeight="1" thickBot="1">
      <c r="B25" s="276" t="s">
        <v>1187</v>
      </c>
      <c r="C25" s="277"/>
      <c r="D25" s="277"/>
      <c r="E25" s="111">
        <f>D4*E4+D5*E5+D6*E6+D7*E7+D8*E8+D9*E9+D10*E10+D11*E11+D12*E12+D13*E13+D14*E14+D15*E15+D16*E16+D17*E17+D18*E18+D19*E19+D20*E20+D21*E21+D22*E22+D23*E23</f>
        <v>0</v>
      </c>
      <c r="F25" s="112">
        <f>D4*F4+D5*F5+D6*F6+D7*F7+D8*F8+D9*F9+D10*F10+D11*F11+D12*F12+D13*F13+D14*F14+D15*F15+D16*F16+D17*F17+D18*F18+D19*F19+D20*F20+D21*F21+D22*F22+D23*F23</f>
        <v>0</v>
      </c>
      <c r="G25" s="113">
        <f>D4*G4+D5*G5+D6*G6+D7*G7+D8*G8+D9*G9+D10*G10+D11*G11+D12*G12+D13*G13+D14*G14+D15*G15+D16*G16+D17*G17+D18*G18+D19*G19+D20*G20+D21*G21+D22*G22+D23*G23</f>
        <v>0</v>
      </c>
      <c r="H25" s="113">
        <f>D4*H4+D5*H5+D6*H6+D7*H7+D8*H8+D9*H9+D10*H10+D11*H11+D12*H12+D13*H13+D14*H14+D15*H15+D16*H16+D17*H17+D18*H18+D19*H19+D20*H20+D21*H21+D22*H22+D23*H23</f>
        <v>0</v>
      </c>
      <c r="I25" s="114">
        <f>D4*I4+D5*I5+D6*I6+D7*I7+D8*I8+D9*I9+D10*I10+D11*I11+D12*I12+D13*I13+D14*I14+D15*I15+D16*I16+D17*I17+D18*I18+D19*I19+D20*I20+D21*I21+D22*I22+D23*I23</f>
        <v>0</v>
      </c>
      <c r="J25" s="124">
        <f>SUM(E25:I25)</f>
        <v>0</v>
      </c>
      <c r="K25" s="20"/>
    </row>
    <row r="26" spans="2:11" ht="14.25" customHeight="1" thickBot="1">
      <c r="B26" s="278" t="s">
        <v>1188</v>
      </c>
      <c r="C26" s="279"/>
      <c r="D26" s="279"/>
      <c r="E26" s="115">
        <f>E24-E25</f>
        <v>0</v>
      </c>
      <c r="F26" s="116">
        <f>F24-F25</f>
        <v>0</v>
      </c>
      <c r="G26" s="117">
        <f t="shared" ref="G26:I26" si="2">G24-G25</f>
        <v>0</v>
      </c>
      <c r="H26" s="117">
        <f t="shared" si="2"/>
        <v>0</v>
      </c>
      <c r="I26" s="118">
        <f t="shared" si="2"/>
        <v>0</v>
      </c>
      <c r="J26" s="119">
        <f>SUM(E26:I26)</f>
        <v>0</v>
      </c>
    </row>
    <row r="27" spans="2:11" ht="14.25" customHeight="1"/>
    <row r="28" spans="2:11" ht="14.25" customHeight="1"/>
    <row r="29" spans="2:11" ht="14.25" customHeight="1"/>
    <row r="30" spans="2:11" ht="14.25" customHeight="1"/>
    <row r="31" spans="2:11" ht="14.25" customHeight="1"/>
    <row r="32" spans="2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</sheetData>
  <sheetProtection password="9461" sheet="1" objects="1" scenarios="1"/>
  <mergeCells count="4">
    <mergeCell ref="B2:K2"/>
    <mergeCell ref="B24:D24"/>
    <mergeCell ref="B25:D25"/>
    <mergeCell ref="B26:D26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workbookViewId="0">
      <selection activeCell="G18" sqref="G18"/>
    </sheetView>
  </sheetViews>
  <sheetFormatPr defaultColWidth="15.5703125" defaultRowHeight="12.75"/>
  <cols>
    <col min="1" max="1" width="15.5703125" style="1"/>
    <col min="2" max="2" width="19.42578125" style="1" customWidth="1"/>
    <col min="3" max="3" width="29.42578125" style="1" customWidth="1"/>
    <col min="4" max="4" width="18.140625" style="1" customWidth="1"/>
    <col min="5" max="5" width="11.5703125" style="1" customWidth="1"/>
    <col min="6" max="11" width="15.5703125" style="101"/>
    <col min="12" max="12" width="38" style="1" customWidth="1"/>
    <col min="13" max="16384" width="15.5703125" style="1"/>
  </cols>
  <sheetData>
    <row r="1" spans="2:12" ht="13.5" thickBot="1"/>
    <row r="2" spans="2:12" ht="39.75" customHeight="1" thickBot="1">
      <c r="B2" s="280" t="s">
        <v>46</v>
      </c>
      <c r="C2" s="281"/>
      <c r="D2" s="281"/>
      <c r="E2" s="281"/>
      <c r="F2" s="281"/>
      <c r="G2" s="281"/>
      <c r="H2" s="281"/>
      <c r="I2" s="281"/>
      <c r="J2" s="281"/>
      <c r="K2" s="282"/>
      <c r="L2" s="283"/>
    </row>
    <row r="3" spans="2:12" ht="64.5" thickBot="1">
      <c r="B3" s="198" t="s">
        <v>25</v>
      </c>
      <c r="C3" s="179" t="s">
        <v>24</v>
      </c>
      <c r="D3" s="179" t="s">
        <v>47</v>
      </c>
      <c r="E3" s="179" t="s">
        <v>43</v>
      </c>
      <c r="F3" s="180" t="s">
        <v>36</v>
      </c>
      <c r="G3" s="180" t="s">
        <v>37</v>
      </c>
      <c r="H3" s="180" t="s">
        <v>38</v>
      </c>
      <c r="I3" s="180" t="s">
        <v>39</v>
      </c>
      <c r="J3" s="181" t="s">
        <v>40</v>
      </c>
      <c r="K3" s="182" t="s">
        <v>44</v>
      </c>
      <c r="L3" s="183" t="s">
        <v>45</v>
      </c>
    </row>
    <row r="4" spans="2:12" s="230" customFormat="1">
      <c r="B4" s="240"/>
      <c r="C4" s="241"/>
      <c r="D4" s="234"/>
      <c r="E4" s="246"/>
      <c r="F4" s="215"/>
      <c r="G4" s="215"/>
      <c r="H4" s="215"/>
      <c r="I4" s="215"/>
      <c r="J4" s="216"/>
      <c r="K4" s="235">
        <f>SUM(F4:J4)</f>
        <v>0</v>
      </c>
      <c r="L4" s="170"/>
    </row>
    <row r="5" spans="2:12" s="230" customFormat="1">
      <c r="B5" s="242"/>
      <c r="C5" s="243"/>
      <c r="D5" s="236"/>
      <c r="E5" s="246"/>
      <c r="F5" s="219"/>
      <c r="G5" s="215"/>
      <c r="H5" s="219"/>
      <c r="I5" s="219"/>
      <c r="J5" s="220"/>
      <c r="K5" s="237">
        <f t="shared" ref="K5:K23" si="0">SUM(F5:J5)</f>
        <v>0</v>
      </c>
      <c r="L5" s="171"/>
    </row>
    <row r="6" spans="2:12" s="230" customFormat="1">
      <c r="B6" s="242"/>
      <c r="C6" s="243"/>
      <c r="D6" s="236"/>
      <c r="E6" s="246"/>
      <c r="F6" s="219"/>
      <c r="G6" s="219"/>
      <c r="H6" s="215"/>
      <c r="I6" s="219"/>
      <c r="J6" s="220"/>
      <c r="K6" s="237">
        <f t="shared" si="0"/>
        <v>0</v>
      </c>
      <c r="L6" s="171"/>
    </row>
    <row r="7" spans="2:12" s="230" customFormat="1">
      <c r="B7" s="242"/>
      <c r="C7" s="243"/>
      <c r="D7" s="236"/>
      <c r="E7" s="246"/>
      <c r="F7" s="219"/>
      <c r="G7" s="219"/>
      <c r="H7" s="219"/>
      <c r="I7" s="215"/>
      <c r="J7" s="220"/>
      <c r="K7" s="237">
        <f t="shared" si="0"/>
        <v>0</v>
      </c>
      <c r="L7" s="171"/>
    </row>
    <row r="8" spans="2:12" s="230" customFormat="1">
      <c r="B8" s="242"/>
      <c r="C8" s="243"/>
      <c r="D8" s="236"/>
      <c r="E8" s="246"/>
      <c r="F8" s="219"/>
      <c r="G8" s="219"/>
      <c r="H8" s="219"/>
      <c r="I8" s="215"/>
      <c r="J8" s="216"/>
      <c r="K8" s="237">
        <f t="shared" si="0"/>
        <v>0</v>
      </c>
      <c r="L8" s="171"/>
    </row>
    <row r="9" spans="2:12" s="230" customFormat="1">
      <c r="B9" s="242"/>
      <c r="C9" s="243"/>
      <c r="D9" s="236"/>
      <c r="E9" s="246"/>
      <c r="F9" s="219"/>
      <c r="G9" s="219"/>
      <c r="H9" s="219"/>
      <c r="I9" s="215"/>
      <c r="J9" s="216"/>
      <c r="K9" s="237">
        <f t="shared" si="0"/>
        <v>0</v>
      </c>
      <c r="L9" s="171"/>
    </row>
    <row r="10" spans="2:12" s="230" customFormat="1">
      <c r="B10" s="242"/>
      <c r="C10" s="243"/>
      <c r="D10" s="236"/>
      <c r="E10" s="246"/>
      <c r="F10" s="219"/>
      <c r="G10" s="219"/>
      <c r="H10" s="219"/>
      <c r="I10" s="215"/>
      <c r="J10" s="216"/>
      <c r="K10" s="237">
        <f t="shared" si="0"/>
        <v>0</v>
      </c>
      <c r="L10" s="171"/>
    </row>
    <row r="11" spans="2:12" s="230" customFormat="1">
      <c r="B11" s="242"/>
      <c r="C11" s="243"/>
      <c r="D11" s="236"/>
      <c r="E11" s="246"/>
      <c r="F11" s="219"/>
      <c r="G11" s="219"/>
      <c r="H11" s="219"/>
      <c r="I11" s="215"/>
      <c r="J11" s="216"/>
      <c r="K11" s="237">
        <f t="shared" si="0"/>
        <v>0</v>
      </c>
      <c r="L11" s="171"/>
    </row>
    <row r="12" spans="2:12" s="230" customFormat="1">
      <c r="B12" s="242"/>
      <c r="C12" s="243"/>
      <c r="D12" s="236"/>
      <c r="E12" s="246"/>
      <c r="F12" s="219"/>
      <c r="G12" s="219"/>
      <c r="H12" s="219"/>
      <c r="I12" s="215"/>
      <c r="J12" s="216"/>
      <c r="K12" s="237">
        <f t="shared" si="0"/>
        <v>0</v>
      </c>
      <c r="L12" s="171"/>
    </row>
    <row r="13" spans="2:12" s="230" customFormat="1">
      <c r="B13" s="242"/>
      <c r="C13" s="243"/>
      <c r="D13" s="236"/>
      <c r="E13" s="246"/>
      <c r="F13" s="219"/>
      <c r="G13" s="219"/>
      <c r="H13" s="219"/>
      <c r="I13" s="215"/>
      <c r="J13" s="216"/>
      <c r="K13" s="237">
        <f t="shared" si="0"/>
        <v>0</v>
      </c>
      <c r="L13" s="171"/>
    </row>
    <row r="14" spans="2:12" s="230" customFormat="1">
      <c r="B14" s="242"/>
      <c r="C14" s="243"/>
      <c r="D14" s="236"/>
      <c r="E14" s="246"/>
      <c r="F14" s="219"/>
      <c r="G14" s="219"/>
      <c r="H14" s="219"/>
      <c r="I14" s="215"/>
      <c r="J14" s="216"/>
      <c r="K14" s="237">
        <f t="shared" si="0"/>
        <v>0</v>
      </c>
      <c r="L14" s="171"/>
    </row>
    <row r="15" spans="2:12" s="230" customFormat="1">
      <c r="B15" s="242"/>
      <c r="C15" s="243"/>
      <c r="D15" s="236"/>
      <c r="E15" s="246"/>
      <c r="F15" s="219"/>
      <c r="G15" s="219"/>
      <c r="H15" s="219"/>
      <c r="I15" s="215"/>
      <c r="J15" s="216"/>
      <c r="K15" s="237">
        <f t="shared" si="0"/>
        <v>0</v>
      </c>
      <c r="L15" s="171"/>
    </row>
    <row r="16" spans="2:12" s="230" customFormat="1">
      <c r="B16" s="242"/>
      <c r="C16" s="243"/>
      <c r="D16" s="236"/>
      <c r="E16" s="246"/>
      <c r="F16" s="219"/>
      <c r="G16" s="219"/>
      <c r="H16" s="219"/>
      <c r="I16" s="219"/>
      <c r="J16" s="215"/>
      <c r="K16" s="237">
        <f t="shared" si="0"/>
        <v>0</v>
      </c>
      <c r="L16" s="171"/>
    </row>
    <row r="17" spans="2:12" s="230" customFormat="1">
      <c r="B17" s="242"/>
      <c r="C17" s="243"/>
      <c r="D17" s="236"/>
      <c r="E17" s="246"/>
      <c r="F17" s="219"/>
      <c r="G17" s="219"/>
      <c r="H17" s="219"/>
      <c r="I17" s="219"/>
      <c r="J17" s="220"/>
      <c r="K17" s="237">
        <f t="shared" si="0"/>
        <v>0</v>
      </c>
      <c r="L17" s="171"/>
    </row>
    <row r="18" spans="2:12" s="230" customFormat="1">
      <c r="B18" s="242"/>
      <c r="C18" s="243"/>
      <c r="D18" s="236"/>
      <c r="E18" s="246"/>
      <c r="F18" s="219"/>
      <c r="G18" s="219"/>
      <c r="H18" s="219"/>
      <c r="I18" s="219"/>
      <c r="J18" s="220"/>
      <c r="K18" s="237">
        <f t="shared" si="0"/>
        <v>0</v>
      </c>
      <c r="L18" s="171"/>
    </row>
    <row r="19" spans="2:12" s="230" customFormat="1">
      <c r="B19" s="242"/>
      <c r="C19" s="243"/>
      <c r="D19" s="236"/>
      <c r="E19" s="246"/>
      <c r="F19" s="219"/>
      <c r="G19" s="219"/>
      <c r="H19" s="219"/>
      <c r="I19" s="219"/>
      <c r="J19" s="220"/>
      <c r="K19" s="237">
        <f t="shared" si="0"/>
        <v>0</v>
      </c>
      <c r="L19" s="171"/>
    </row>
    <row r="20" spans="2:12" s="230" customFormat="1">
      <c r="B20" s="242"/>
      <c r="C20" s="243"/>
      <c r="D20" s="236"/>
      <c r="E20" s="246"/>
      <c r="F20" s="219"/>
      <c r="G20" s="219"/>
      <c r="H20" s="219"/>
      <c r="I20" s="219"/>
      <c r="J20" s="220"/>
      <c r="K20" s="237">
        <f t="shared" si="0"/>
        <v>0</v>
      </c>
      <c r="L20" s="171"/>
    </row>
    <row r="21" spans="2:12" s="230" customFormat="1">
      <c r="B21" s="242"/>
      <c r="C21" s="243"/>
      <c r="D21" s="236"/>
      <c r="E21" s="246"/>
      <c r="F21" s="219"/>
      <c r="G21" s="219"/>
      <c r="H21" s="219"/>
      <c r="I21" s="219"/>
      <c r="J21" s="220"/>
      <c r="K21" s="237">
        <f t="shared" si="0"/>
        <v>0</v>
      </c>
      <c r="L21" s="171"/>
    </row>
    <row r="22" spans="2:12" s="230" customFormat="1">
      <c r="B22" s="242"/>
      <c r="C22" s="243"/>
      <c r="D22" s="236"/>
      <c r="E22" s="246"/>
      <c r="F22" s="219"/>
      <c r="G22" s="219"/>
      <c r="H22" s="219"/>
      <c r="I22" s="219"/>
      <c r="J22" s="220"/>
      <c r="K22" s="237">
        <f t="shared" si="0"/>
        <v>0</v>
      </c>
      <c r="L22" s="171"/>
    </row>
    <row r="23" spans="2:12" s="230" customFormat="1" ht="13.5" thickBot="1">
      <c r="B23" s="244"/>
      <c r="C23" s="245"/>
      <c r="D23" s="238"/>
      <c r="E23" s="247"/>
      <c r="F23" s="224"/>
      <c r="G23" s="224"/>
      <c r="H23" s="224"/>
      <c r="I23" s="224"/>
      <c r="J23" s="225"/>
      <c r="K23" s="239">
        <f t="shared" si="0"/>
        <v>0</v>
      </c>
      <c r="L23" s="172"/>
    </row>
    <row r="24" spans="2:12" ht="14.25" customHeight="1" thickBot="1">
      <c r="B24" s="184" t="s">
        <v>0</v>
      </c>
      <c r="C24" s="185"/>
      <c r="D24" s="185"/>
      <c r="E24" s="186"/>
      <c r="F24" s="187">
        <f>SUM(F4:F23)</f>
        <v>0</v>
      </c>
      <c r="G24" s="188">
        <f t="shared" ref="G24:J24" si="1">SUM(G4:G23)</f>
        <v>0</v>
      </c>
      <c r="H24" s="188">
        <f t="shared" si="1"/>
        <v>0</v>
      </c>
      <c r="I24" s="188">
        <f t="shared" si="1"/>
        <v>0</v>
      </c>
      <c r="J24" s="189">
        <f t="shared" si="1"/>
        <v>0</v>
      </c>
      <c r="K24" s="190">
        <f>SUM(K4:K23)</f>
        <v>0</v>
      </c>
      <c r="L24" s="6"/>
    </row>
    <row r="25" spans="2:12" ht="14.25" customHeight="1" thickBot="1">
      <c r="B25" s="284" t="s">
        <v>1187</v>
      </c>
      <c r="C25" s="285"/>
      <c r="D25" s="285"/>
      <c r="E25" s="285"/>
      <c r="F25" s="191">
        <f>E4*F4+E5*F5+E6*F6+E7*F7+E8*F8+E9*F9+E10*F10+E11*F11+E12*F12+E13*F13+E14*F14+E15*F15+E16*F16+E17*F17+E18*F18+E19*F19+E20*F20+E21*F21+E22*F22+E23*F23</f>
        <v>0</v>
      </c>
      <c r="G25" s="192">
        <f>E4*G4+E5*G5+E6*G6+E7*G7+E8*G8+E9*G9+E10*G10+E11*G11+E12*G12+E13*G13+E14*G14+E15*G15+E16*G16+E17*G17+E18*G18+E19*G19+E20*G20+E21*G21+E22*G22+E23*G23</f>
        <v>0</v>
      </c>
      <c r="H25" s="192">
        <f>E4*H4+E5*H5+E6*H6+E7*H7+E8*H8+E9*H9+E10*H10+E11*H11+E12*H12+E13*H13+E14*H14+E15*H15+E16*H16+E17*H17+E18*H18+E19*H19+E20*H20+E21*H21+E22*H22+E23*H23</f>
        <v>0</v>
      </c>
      <c r="I25" s="192">
        <f>E4*I4+E5*I5+E6*I6+E7*I7+E8*I8+E9*I9+E10*I10+E11*I11+E12*I12+E13*I13+E14*I14+E15*I15+E16*I16+E17*I17+E18*I18+E19*I19+E20*I20+E21*I21+E22*I22+E23*I23</f>
        <v>0</v>
      </c>
      <c r="J25" s="193">
        <f>E4*J4+E5*J5+E6*J6+E7*J7+E8*J8+E9*J9+E10*J10+E11*J11+E12*J12+E13*J13+E14*J14+E15*J15+E16*J16+E17*J17+E18*J18+E19*J19+E20*J20+E21*J21+E22*J22+E23*J23</f>
        <v>0</v>
      </c>
      <c r="K25" s="194">
        <f>SUM(F25:J25)</f>
        <v>0</v>
      </c>
    </row>
    <row r="26" spans="2:12" ht="14.25" customHeight="1" thickBot="1">
      <c r="B26" s="284" t="s">
        <v>1188</v>
      </c>
      <c r="C26" s="285"/>
      <c r="D26" s="285"/>
      <c r="E26" s="285"/>
      <c r="F26" s="195">
        <f>F24-F25</f>
        <v>0</v>
      </c>
      <c r="G26" s="192">
        <f t="shared" ref="G26:J26" si="2">G24-G25</f>
        <v>0</v>
      </c>
      <c r="H26" s="196">
        <f t="shared" si="2"/>
        <v>0</v>
      </c>
      <c r="I26" s="192">
        <f t="shared" si="2"/>
        <v>0</v>
      </c>
      <c r="J26" s="197">
        <f t="shared" si="2"/>
        <v>0</v>
      </c>
      <c r="K26" s="194">
        <f>SUM(F26:J26)</f>
        <v>0</v>
      </c>
    </row>
  </sheetData>
  <sheetProtection password="9461" sheet="1" objects="1" scenarios="1"/>
  <mergeCells count="3">
    <mergeCell ref="B2:L2"/>
    <mergeCell ref="B25:E25"/>
    <mergeCell ref="B26:E26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showGridLines="0" zoomScaleNormal="100" workbookViewId="0">
      <selection activeCell="E14" sqref="E14"/>
    </sheetView>
  </sheetViews>
  <sheetFormatPr defaultRowHeight="12.75"/>
  <cols>
    <col min="1" max="1" width="9.140625" style="1"/>
    <col min="2" max="2" width="19.42578125" style="1" customWidth="1"/>
    <col min="3" max="3" width="29.42578125" style="1" customWidth="1"/>
    <col min="4" max="4" width="13.42578125" style="1" customWidth="1"/>
    <col min="5" max="5" width="12.85546875" style="1" customWidth="1"/>
    <col min="6" max="6" width="11.7109375" style="1" customWidth="1"/>
    <col min="7" max="11" width="12.7109375" style="101" customWidth="1"/>
    <col min="12" max="12" width="15" style="101" customWidth="1"/>
    <col min="13" max="13" width="44.5703125" style="1" customWidth="1"/>
    <col min="14" max="16384" width="9.140625" style="1"/>
  </cols>
  <sheetData>
    <row r="1" spans="2:13" ht="13.5" thickBot="1"/>
    <row r="2" spans="2:13" s="7" customFormat="1" ht="34.5" customHeight="1" thickBot="1">
      <c r="B2" s="286" t="s">
        <v>3</v>
      </c>
      <c r="C2" s="287"/>
      <c r="D2" s="287"/>
      <c r="E2" s="287"/>
      <c r="F2" s="287"/>
      <c r="G2" s="287"/>
      <c r="H2" s="287"/>
      <c r="I2" s="287"/>
      <c r="J2" s="287"/>
      <c r="K2" s="287"/>
      <c r="L2" s="288"/>
      <c r="M2" s="289"/>
    </row>
    <row r="3" spans="2:13" ht="64.5" thickBot="1">
      <c r="B3" s="198" t="s">
        <v>21</v>
      </c>
      <c r="C3" s="21" t="s">
        <v>3</v>
      </c>
      <c r="D3" s="22" t="s">
        <v>22</v>
      </c>
      <c r="E3" s="22" t="s">
        <v>23</v>
      </c>
      <c r="F3" s="22" t="s">
        <v>43</v>
      </c>
      <c r="G3" s="102" t="s">
        <v>36</v>
      </c>
      <c r="H3" s="102" t="s">
        <v>37</v>
      </c>
      <c r="I3" s="102" t="s">
        <v>38</v>
      </c>
      <c r="J3" s="102" t="s">
        <v>39</v>
      </c>
      <c r="K3" s="103" t="s">
        <v>40</v>
      </c>
      <c r="L3" s="104" t="s">
        <v>61</v>
      </c>
      <c r="M3" s="23" t="s">
        <v>42</v>
      </c>
    </row>
    <row r="4" spans="2:13" s="230" customFormat="1">
      <c r="B4" s="173"/>
      <c r="C4" s="227"/>
      <c r="D4" s="174"/>
      <c r="E4" s="248"/>
      <c r="F4" s="214"/>
      <c r="G4" s="215"/>
      <c r="H4" s="215"/>
      <c r="I4" s="215"/>
      <c r="J4" s="215"/>
      <c r="K4" s="216"/>
      <c r="L4" s="229">
        <f>SUM(G4:K4)</f>
        <v>0</v>
      </c>
      <c r="M4" s="170"/>
    </row>
    <row r="5" spans="2:13" s="230" customFormat="1">
      <c r="B5" s="175"/>
      <c r="C5" s="226"/>
      <c r="D5" s="176"/>
      <c r="E5" s="249"/>
      <c r="F5" s="214"/>
      <c r="G5" s="219"/>
      <c r="H5" s="219"/>
      <c r="I5" s="219"/>
      <c r="J5" s="219"/>
      <c r="K5" s="220"/>
      <c r="L5" s="231">
        <f t="shared" ref="L5:L23" si="0">SUM(G5:K5)</f>
        <v>0</v>
      </c>
      <c r="M5" s="171"/>
    </row>
    <row r="6" spans="2:13" s="230" customFormat="1">
      <c r="B6" s="175"/>
      <c r="C6" s="226"/>
      <c r="D6" s="176"/>
      <c r="E6" s="249"/>
      <c r="F6" s="214"/>
      <c r="G6" s="219"/>
      <c r="H6" s="219"/>
      <c r="I6" s="219"/>
      <c r="J6" s="219"/>
      <c r="K6" s="220"/>
      <c r="L6" s="231">
        <f t="shared" si="0"/>
        <v>0</v>
      </c>
      <c r="M6" s="171"/>
    </row>
    <row r="7" spans="2:13" s="230" customFormat="1">
      <c r="B7" s="175"/>
      <c r="C7" s="226"/>
      <c r="D7" s="176"/>
      <c r="E7" s="249"/>
      <c r="F7" s="214"/>
      <c r="G7" s="219"/>
      <c r="H7" s="219"/>
      <c r="I7" s="219"/>
      <c r="J7" s="219"/>
      <c r="K7" s="220"/>
      <c r="L7" s="231">
        <f t="shared" si="0"/>
        <v>0</v>
      </c>
      <c r="M7" s="171"/>
    </row>
    <row r="8" spans="2:13" s="230" customFormat="1">
      <c r="B8" s="175"/>
      <c r="C8" s="226"/>
      <c r="D8" s="176"/>
      <c r="E8" s="249"/>
      <c r="F8" s="214"/>
      <c r="G8" s="219"/>
      <c r="H8" s="219"/>
      <c r="I8" s="219"/>
      <c r="J8" s="219"/>
      <c r="K8" s="220"/>
      <c r="L8" s="231">
        <f t="shared" si="0"/>
        <v>0</v>
      </c>
      <c r="M8" s="171"/>
    </row>
    <row r="9" spans="2:13" s="230" customFormat="1">
      <c r="B9" s="175"/>
      <c r="C9" s="226"/>
      <c r="D9" s="176"/>
      <c r="E9" s="249"/>
      <c r="F9" s="214"/>
      <c r="G9" s="219"/>
      <c r="H9" s="219"/>
      <c r="I9" s="219"/>
      <c r="J9" s="219"/>
      <c r="K9" s="220"/>
      <c r="L9" s="231">
        <f t="shared" si="0"/>
        <v>0</v>
      </c>
      <c r="M9" s="171"/>
    </row>
    <row r="10" spans="2:13" s="230" customFormat="1">
      <c r="B10" s="175"/>
      <c r="C10" s="226"/>
      <c r="D10" s="176"/>
      <c r="E10" s="249"/>
      <c r="F10" s="214"/>
      <c r="G10" s="219"/>
      <c r="H10" s="219"/>
      <c r="I10" s="219"/>
      <c r="J10" s="219"/>
      <c r="K10" s="220"/>
      <c r="L10" s="231">
        <f t="shared" si="0"/>
        <v>0</v>
      </c>
      <c r="M10" s="171"/>
    </row>
    <row r="11" spans="2:13" s="230" customFormat="1">
      <c r="B11" s="175"/>
      <c r="C11" s="226"/>
      <c r="D11" s="176"/>
      <c r="E11" s="249"/>
      <c r="F11" s="214"/>
      <c r="G11" s="219"/>
      <c r="H11" s="219"/>
      <c r="I11" s="219"/>
      <c r="J11" s="219"/>
      <c r="K11" s="220"/>
      <c r="L11" s="231">
        <f t="shared" si="0"/>
        <v>0</v>
      </c>
      <c r="M11" s="171"/>
    </row>
    <row r="12" spans="2:13" s="230" customFormat="1">
      <c r="B12" s="175"/>
      <c r="C12" s="226"/>
      <c r="D12" s="176"/>
      <c r="E12" s="249"/>
      <c r="F12" s="214"/>
      <c r="G12" s="219"/>
      <c r="H12" s="219"/>
      <c r="I12" s="219"/>
      <c r="J12" s="219"/>
      <c r="K12" s="220"/>
      <c r="L12" s="231">
        <f t="shared" si="0"/>
        <v>0</v>
      </c>
      <c r="M12" s="171"/>
    </row>
    <row r="13" spans="2:13" s="230" customFormat="1">
      <c r="B13" s="175"/>
      <c r="C13" s="226"/>
      <c r="D13" s="176"/>
      <c r="E13" s="249"/>
      <c r="F13" s="214"/>
      <c r="G13" s="219"/>
      <c r="H13" s="219"/>
      <c r="I13" s="219"/>
      <c r="J13" s="219"/>
      <c r="K13" s="220"/>
      <c r="L13" s="231">
        <f t="shared" si="0"/>
        <v>0</v>
      </c>
      <c r="M13" s="171"/>
    </row>
    <row r="14" spans="2:13" s="230" customFormat="1">
      <c r="B14" s="175"/>
      <c r="C14" s="226"/>
      <c r="D14" s="176"/>
      <c r="E14" s="249"/>
      <c r="F14" s="214"/>
      <c r="G14" s="219"/>
      <c r="H14" s="219"/>
      <c r="I14" s="219"/>
      <c r="J14" s="219"/>
      <c r="K14" s="220"/>
      <c r="L14" s="231">
        <f t="shared" si="0"/>
        <v>0</v>
      </c>
      <c r="M14" s="171"/>
    </row>
    <row r="15" spans="2:13" s="230" customFormat="1">
      <c r="B15" s="175"/>
      <c r="C15" s="226"/>
      <c r="D15" s="176"/>
      <c r="E15" s="249"/>
      <c r="F15" s="214"/>
      <c r="G15" s="219"/>
      <c r="H15" s="219"/>
      <c r="I15" s="219"/>
      <c r="J15" s="219"/>
      <c r="K15" s="220"/>
      <c r="L15" s="231">
        <f t="shared" si="0"/>
        <v>0</v>
      </c>
      <c r="M15" s="171"/>
    </row>
    <row r="16" spans="2:13" s="230" customFormat="1">
      <c r="B16" s="175"/>
      <c r="C16" s="226"/>
      <c r="D16" s="176"/>
      <c r="E16" s="249"/>
      <c r="F16" s="214"/>
      <c r="G16" s="233"/>
      <c r="H16" s="219"/>
      <c r="I16" s="219"/>
      <c r="J16" s="219"/>
      <c r="K16" s="220"/>
      <c r="L16" s="231">
        <f t="shared" si="0"/>
        <v>0</v>
      </c>
      <c r="M16" s="171"/>
    </row>
    <row r="17" spans="2:13" s="230" customFormat="1">
      <c r="B17" s="175"/>
      <c r="C17" s="226"/>
      <c r="D17" s="176"/>
      <c r="E17" s="249"/>
      <c r="F17" s="214"/>
      <c r="G17" s="219"/>
      <c r="H17" s="219"/>
      <c r="I17" s="219"/>
      <c r="J17" s="219"/>
      <c r="K17" s="220"/>
      <c r="L17" s="231">
        <f t="shared" si="0"/>
        <v>0</v>
      </c>
      <c r="M17" s="171"/>
    </row>
    <row r="18" spans="2:13" s="230" customFormat="1">
      <c r="B18" s="175"/>
      <c r="C18" s="226"/>
      <c r="D18" s="176"/>
      <c r="E18" s="249"/>
      <c r="F18" s="214"/>
      <c r="G18" s="219"/>
      <c r="H18" s="219"/>
      <c r="I18" s="219"/>
      <c r="J18" s="219"/>
      <c r="K18" s="220"/>
      <c r="L18" s="231">
        <f t="shared" si="0"/>
        <v>0</v>
      </c>
      <c r="M18" s="171"/>
    </row>
    <row r="19" spans="2:13" s="230" customFormat="1">
      <c r="B19" s="175"/>
      <c r="C19" s="226"/>
      <c r="D19" s="176"/>
      <c r="E19" s="249"/>
      <c r="F19" s="214"/>
      <c r="G19" s="219"/>
      <c r="H19" s="219"/>
      <c r="I19" s="219"/>
      <c r="J19" s="219"/>
      <c r="K19" s="220"/>
      <c r="L19" s="231">
        <f t="shared" si="0"/>
        <v>0</v>
      </c>
      <c r="M19" s="171"/>
    </row>
    <row r="20" spans="2:13" s="230" customFormat="1">
      <c r="B20" s="175"/>
      <c r="C20" s="226"/>
      <c r="D20" s="176"/>
      <c r="E20" s="249"/>
      <c r="F20" s="214"/>
      <c r="G20" s="219"/>
      <c r="H20" s="219"/>
      <c r="I20" s="219"/>
      <c r="J20" s="219"/>
      <c r="K20" s="220"/>
      <c r="L20" s="231">
        <f t="shared" si="0"/>
        <v>0</v>
      </c>
      <c r="M20" s="171"/>
    </row>
    <row r="21" spans="2:13" s="230" customFormat="1">
      <c r="B21" s="175"/>
      <c r="C21" s="226"/>
      <c r="D21" s="176"/>
      <c r="E21" s="249"/>
      <c r="F21" s="214"/>
      <c r="G21" s="219"/>
      <c r="H21" s="219"/>
      <c r="I21" s="219"/>
      <c r="J21" s="219"/>
      <c r="K21" s="220"/>
      <c r="L21" s="231">
        <f t="shared" si="0"/>
        <v>0</v>
      </c>
      <c r="M21" s="171"/>
    </row>
    <row r="22" spans="2:13" s="230" customFormat="1">
      <c r="B22" s="175"/>
      <c r="C22" s="226"/>
      <c r="D22" s="176"/>
      <c r="E22" s="249"/>
      <c r="F22" s="214"/>
      <c r="G22" s="219"/>
      <c r="H22" s="219"/>
      <c r="I22" s="219"/>
      <c r="J22" s="219"/>
      <c r="K22" s="220"/>
      <c r="L22" s="231">
        <f t="shared" si="0"/>
        <v>0</v>
      </c>
      <c r="M22" s="171"/>
    </row>
    <row r="23" spans="2:13" s="230" customFormat="1" ht="13.5" thickBot="1">
      <c r="B23" s="177"/>
      <c r="C23" s="228"/>
      <c r="D23" s="178"/>
      <c r="E23" s="250"/>
      <c r="F23" s="223"/>
      <c r="G23" s="224"/>
      <c r="H23" s="224"/>
      <c r="I23" s="224"/>
      <c r="J23" s="224"/>
      <c r="K23" s="225"/>
      <c r="L23" s="232">
        <f t="shared" si="0"/>
        <v>0</v>
      </c>
      <c r="M23" s="172"/>
    </row>
    <row r="24" spans="2:13" s="2" customFormat="1" ht="14.25" customHeight="1" thickBot="1">
      <c r="B24" s="30" t="s">
        <v>0</v>
      </c>
      <c r="C24" s="31"/>
      <c r="D24" s="31"/>
      <c r="E24" s="31"/>
      <c r="F24" s="32"/>
      <c r="G24" s="120">
        <f t="shared" ref="G24:K24" si="1">SUM(G4:G23)</f>
        <v>0</v>
      </c>
      <c r="H24" s="121">
        <f t="shared" si="1"/>
        <v>0</v>
      </c>
      <c r="I24" s="121">
        <f t="shared" si="1"/>
        <v>0</v>
      </c>
      <c r="J24" s="121">
        <f t="shared" si="1"/>
        <v>0</v>
      </c>
      <c r="K24" s="122">
        <f t="shared" si="1"/>
        <v>0</v>
      </c>
      <c r="L24" s="123">
        <f>SUM(L4:L23)</f>
        <v>0</v>
      </c>
      <c r="M24" s="6"/>
    </row>
    <row r="25" spans="2:13" ht="14.25" customHeight="1" thickBot="1">
      <c r="B25" s="278" t="s">
        <v>1187</v>
      </c>
      <c r="C25" s="279"/>
      <c r="D25" s="279"/>
      <c r="E25" s="279"/>
      <c r="F25" s="279"/>
      <c r="G25" s="115">
        <f>F4*G4+F5*G5+F6*G6+F7*G7+F8*G8+F9*G9+F10*G10+F11*G11+F12*G12+F13*G13+F14*G14+F15*G15+F16*G16+F17*G17+F18*G18+F19*G19+F20*G20+F21*G21+F22*G22+F23*G23</f>
        <v>0</v>
      </c>
      <c r="H25" s="125">
        <f>F4*H4+F5*H5+F6*H6+F7*H7+F8*H8+F9*H9+F10*H10+F11*H11+F12*H12+F13*H13+F14*H14+F15*H15+F16*H16+F17*H17+F18*H18+F19*H19+F20*H20+F21*H21+F22*H22+F23*H23</f>
        <v>0</v>
      </c>
      <c r="I25" s="125">
        <f>F4*I4+F5*I5+F6*I6+F7*I7+F8*I8+F9*I9+F10*I10+F11*I11+F12*I12+F13*I13+F14*I14+F15*I15+F16*I16+F17*I17+F18*I18+F19*I19+F20*I20+F21*I21+F22*I22+F23*I23</f>
        <v>0</v>
      </c>
      <c r="J25" s="125">
        <f>F4*J4+F5*J5+F6*J6+F7*J7+F8*J8+F9*J9+F10*J10+F11*J11+F12*J12+F13*J13+F14*J14+F15*J15+F16*J16+F17*J17+F18*J18+F19*J19+F20*J20+F21*J21+F22*J22+F23*J23</f>
        <v>0</v>
      </c>
      <c r="K25" s="118">
        <f>F4*K4+F5*K5+F6*K6+F7*K7+F8*K8+F9*K9+F10*K10+F11*K11+F12*K12+F13*K13+F14*K14+F15*K15+F16*K16+F17*K17+F18*K18+F19*K19+F20*K20+F21*K21+F22*K22+F23*K23</f>
        <v>0</v>
      </c>
      <c r="L25" s="119">
        <f>SUM(G25:K25)</f>
        <v>0</v>
      </c>
    </row>
    <row r="26" spans="2:13" ht="14.25" customHeight="1" thickBot="1">
      <c r="B26" s="278" t="s">
        <v>1188</v>
      </c>
      <c r="C26" s="279"/>
      <c r="D26" s="279"/>
      <c r="E26" s="279"/>
      <c r="F26" s="279"/>
      <c r="G26" s="126">
        <f>G24-G25</f>
        <v>0</v>
      </c>
      <c r="H26" s="117">
        <f t="shared" ref="H26:K26" si="2">H24-H25</f>
        <v>0</v>
      </c>
      <c r="I26" s="125">
        <f t="shared" si="2"/>
        <v>0</v>
      </c>
      <c r="J26" s="117">
        <f t="shared" si="2"/>
        <v>0</v>
      </c>
      <c r="K26" s="118">
        <f t="shared" si="2"/>
        <v>0</v>
      </c>
      <c r="L26" s="119">
        <f>SUM(G26:K26)</f>
        <v>0</v>
      </c>
    </row>
    <row r="27" spans="2:13" ht="14.25" customHeight="1"/>
    <row r="28" spans="2:13" ht="14.25" customHeight="1"/>
    <row r="29" spans="2:13" ht="14.25" customHeight="1"/>
    <row r="30" spans="2:13" ht="14.25" customHeight="1"/>
    <row r="31" spans="2:13" ht="14.25" customHeight="1"/>
    <row r="32" spans="2:13" ht="14.25" customHeight="1"/>
    <row r="33" ht="14.25" customHeight="1"/>
  </sheetData>
  <sheetProtection password="9461" sheet="1" objects="1" scenarios="1"/>
  <mergeCells count="3">
    <mergeCell ref="B2:M2"/>
    <mergeCell ref="B25:F25"/>
    <mergeCell ref="B26:F26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38"/>
  <sheetViews>
    <sheetView showGridLines="0" zoomScale="90" zoomScaleNormal="90" workbookViewId="0">
      <selection activeCell="J14" sqref="J14"/>
    </sheetView>
  </sheetViews>
  <sheetFormatPr defaultRowHeight="12.75"/>
  <cols>
    <col min="1" max="1" width="9.140625" style="1"/>
    <col min="2" max="2" width="10.42578125" style="9" customWidth="1"/>
    <col min="3" max="3" width="19.85546875" style="1" customWidth="1"/>
    <col min="4" max="4" width="11.7109375" style="1" customWidth="1"/>
    <col min="5" max="7" width="15.140625" style="1" customWidth="1"/>
    <col min="8" max="8" width="12.28515625" style="1" customWidth="1"/>
    <col min="9" max="9" width="10" style="1" customWidth="1"/>
    <col min="10" max="10" width="12.28515625" style="163" customWidth="1"/>
    <col min="11" max="15" width="9.7109375" style="1" customWidth="1"/>
    <col min="16" max="20" width="14.28515625" style="101" customWidth="1"/>
    <col min="21" max="21" width="18.28515625" style="101" customWidth="1"/>
    <col min="22" max="22" width="41.7109375" style="1" customWidth="1"/>
    <col min="23" max="16384" width="9.140625" style="1"/>
  </cols>
  <sheetData>
    <row r="1" spans="2:22" ht="13.5" thickBot="1"/>
    <row r="2" spans="2:22" ht="25.5" customHeight="1" thickBot="1">
      <c r="B2" s="290" t="s">
        <v>59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2:22" ht="92.25" customHeight="1" thickBot="1">
      <c r="B3" s="28" t="s">
        <v>12</v>
      </c>
      <c r="C3" s="25" t="s">
        <v>1</v>
      </c>
      <c r="D3" s="26" t="s">
        <v>758</v>
      </c>
      <c r="E3" s="25" t="s">
        <v>33</v>
      </c>
      <c r="F3" s="26" t="s">
        <v>761</v>
      </c>
      <c r="G3" s="26" t="s">
        <v>759</v>
      </c>
      <c r="H3" s="25" t="s">
        <v>15</v>
      </c>
      <c r="I3" s="206" t="s">
        <v>1198</v>
      </c>
      <c r="J3" s="164" t="s">
        <v>34</v>
      </c>
      <c r="K3" s="25" t="s">
        <v>1190</v>
      </c>
      <c r="L3" s="25" t="s">
        <v>1191</v>
      </c>
      <c r="M3" s="25" t="s">
        <v>1192</v>
      </c>
      <c r="N3" s="25" t="s">
        <v>1193</v>
      </c>
      <c r="O3" s="160" t="s">
        <v>1194</v>
      </c>
      <c r="P3" s="161" t="s">
        <v>63</v>
      </c>
      <c r="Q3" s="130" t="s">
        <v>62</v>
      </c>
      <c r="R3" s="130" t="s">
        <v>64</v>
      </c>
      <c r="S3" s="130" t="s">
        <v>65</v>
      </c>
      <c r="T3" s="131" t="s">
        <v>66</v>
      </c>
      <c r="U3" s="104" t="s">
        <v>756</v>
      </c>
      <c r="V3" s="27" t="s">
        <v>760</v>
      </c>
    </row>
    <row r="4" spans="2:22" s="16" customFormat="1">
      <c r="B4" s="199" t="s">
        <v>4</v>
      </c>
      <c r="C4" s="211"/>
      <c r="D4" s="210"/>
      <c r="E4" s="261"/>
      <c r="F4" s="262"/>
      <c r="G4" s="262"/>
      <c r="H4" s="251"/>
      <c r="I4" s="210"/>
      <c r="J4" s="258"/>
      <c r="K4" s="251"/>
      <c r="L4" s="251"/>
      <c r="M4" s="251"/>
      <c r="N4" s="251"/>
      <c r="O4" s="252"/>
      <c r="P4" s="207">
        <f>IF(I4=Pozn.!A2,E4*H4*K4*1.338,E4*H4*K4)</f>
        <v>0</v>
      </c>
      <c r="Q4" s="144">
        <f>IF(I4=Pozn.!A2,E4*H4*L4*1.338,E4*H4*L4)</f>
        <v>0</v>
      </c>
      <c r="R4" s="144">
        <f>IF(I4=Pozn.!A2,E4*H4*M4*1.338,E4*H4*M4)</f>
        <v>0</v>
      </c>
      <c r="S4" s="144">
        <f>IF(I4=Pozn.!A2,E4*H4*N4*1.338,E4*H4*N4)</f>
        <v>0</v>
      </c>
      <c r="T4" s="145">
        <f>IF(I4=Pozn.!A2,E4*H4*O4*1.338,E4*H4*O4)</f>
        <v>0</v>
      </c>
      <c r="U4" s="105">
        <f>SUM(P4:T4)</f>
        <v>0</v>
      </c>
      <c r="V4" s="202"/>
    </row>
    <row r="5" spans="2:22" s="16" customFormat="1">
      <c r="B5" s="200" t="s">
        <v>10</v>
      </c>
      <c r="C5" s="267"/>
      <c r="D5" s="266"/>
      <c r="E5" s="261"/>
      <c r="F5" s="263"/>
      <c r="G5" s="263"/>
      <c r="H5" s="253"/>
      <c r="I5" s="210"/>
      <c r="J5" s="258"/>
      <c r="K5" s="253"/>
      <c r="L5" s="253"/>
      <c r="M5" s="253"/>
      <c r="N5" s="253"/>
      <c r="O5" s="254"/>
      <c r="P5" s="209">
        <f>IF(I5=Pozn.!A2,E5*H5*K5*1.338,E5*H5*K5)</f>
        <v>0</v>
      </c>
      <c r="Q5" s="144">
        <f>IF(I5=Pozn.!A2,E5*H5*L5*1.338,E5*H5*L5)</f>
        <v>0</v>
      </c>
      <c r="R5" s="144">
        <f>IF(I5=Pozn.!A2,E5*H5*M5*1.338,E5*H5*M5)</f>
        <v>0</v>
      </c>
      <c r="S5" s="144">
        <f>IF(I5=Pozn.!A2,E5*H5*N5*1.338,E5*H5*N5)</f>
        <v>0</v>
      </c>
      <c r="T5" s="145">
        <f>IF(I5=Pozn.!A2,E5*H5*O5*1.338,E5*H5*O5)</f>
        <v>0</v>
      </c>
      <c r="U5" s="106">
        <f t="shared" ref="U5:U23" si="0">SUM(P5:T5)</f>
        <v>0</v>
      </c>
      <c r="V5" s="203"/>
    </row>
    <row r="6" spans="2:22" s="16" customFormat="1">
      <c r="B6" s="200" t="s">
        <v>26</v>
      </c>
      <c r="C6" s="267"/>
      <c r="D6" s="266"/>
      <c r="E6" s="261"/>
      <c r="F6" s="263"/>
      <c r="G6" s="263"/>
      <c r="H6" s="253"/>
      <c r="I6" s="210"/>
      <c r="J6" s="258"/>
      <c r="K6" s="253"/>
      <c r="L6" s="253"/>
      <c r="M6" s="253"/>
      <c r="N6" s="253"/>
      <c r="O6" s="254"/>
      <c r="P6" s="162">
        <f>IF(I6=Pozn.!A2,E6*H6*K6*1.338,E6*H6*K6)</f>
        <v>0</v>
      </c>
      <c r="Q6" s="144">
        <f>IF(I6=Pozn.!A2,E6*H6*L6*1.338,E6*H6*L6)</f>
        <v>0</v>
      </c>
      <c r="R6" s="144">
        <f>IF(I6=Pozn.!A2,E6*H6*M6*1.338,E6*H6*M6)</f>
        <v>0</v>
      </c>
      <c r="S6" s="144">
        <f>IF(I6=Pozn.!A2,E6*H6*N6*1.338,E6*H6*N6)</f>
        <v>0</v>
      </c>
      <c r="T6" s="145">
        <f>IF(I6=Pozn.!A2,E6*H6*O6*1.338,E6*H6*O6)</f>
        <v>0</v>
      </c>
      <c r="U6" s="106">
        <f t="shared" si="0"/>
        <v>0</v>
      </c>
      <c r="V6" s="203"/>
    </row>
    <row r="7" spans="2:22" s="16" customFormat="1">
      <c r="B7" s="200" t="s">
        <v>1201</v>
      </c>
      <c r="C7" s="267"/>
      <c r="D7" s="266"/>
      <c r="E7" s="261"/>
      <c r="F7" s="263"/>
      <c r="G7" s="263"/>
      <c r="H7" s="253"/>
      <c r="I7" s="210"/>
      <c r="J7" s="258"/>
      <c r="K7" s="253"/>
      <c r="L7" s="253"/>
      <c r="M7" s="253"/>
      <c r="N7" s="253"/>
      <c r="O7" s="255"/>
      <c r="P7" s="209">
        <f>IF(I7=Pozn.!A2,E7*H7*K7*1.338,E7*H7*K7)</f>
        <v>0</v>
      </c>
      <c r="Q7" s="144">
        <f>IF(I7=Pozn.!A2,E7*H7*L7*1.338,E7*H7*L7)</f>
        <v>0</v>
      </c>
      <c r="R7" s="144">
        <f>IF(I7=Pozn.!A2,E7*H7*M7*1.338,E7*H7*M7)</f>
        <v>0</v>
      </c>
      <c r="S7" s="144">
        <f>IF(I7=Pozn.!A2,E7*H7*N7*1.338,E7*H7*N7)</f>
        <v>0</v>
      </c>
      <c r="T7" s="145">
        <f>IF(I7=Pozn.!A2,E7*H7*O7*1.338,E7*H7*O7)</f>
        <v>0</v>
      </c>
      <c r="U7" s="106">
        <f t="shared" si="0"/>
        <v>0</v>
      </c>
      <c r="V7" s="203"/>
    </row>
    <row r="8" spans="2:22" s="16" customFormat="1">
      <c r="B8" s="200" t="s">
        <v>5</v>
      </c>
      <c r="C8" s="267"/>
      <c r="D8" s="267"/>
      <c r="E8" s="261"/>
      <c r="F8" s="263"/>
      <c r="G8" s="263"/>
      <c r="H8" s="253"/>
      <c r="I8" s="210"/>
      <c r="J8" s="258"/>
      <c r="K8" s="253"/>
      <c r="L8" s="253"/>
      <c r="M8" s="253"/>
      <c r="N8" s="253"/>
      <c r="O8" s="255"/>
      <c r="P8" s="162">
        <f>IF(I8=Pozn.!A2,E8*H8*K8*1.338,E8*H8*K8)</f>
        <v>0</v>
      </c>
      <c r="Q8" s="144">
        <f>IF(I8=Pozn.!A2,E8*H8*L8*1.338,E8*H8*L8)</f>
        <v>0</v>
      </c>
      <c r="R8" s="144">
        <f>IF(I8=Pozn.!A2,E8*H8*M8*1.338,E8*H8*M8)</f>
        <v>0</v>
      </c>
      <c r="S8" s="144">
        <f>IF(I8=Pozn.!A2,E8*H8*N8*1.338,E8*H8*N8)</f>
        <v>0</v>
      </c>
      <c r="T8" s="145">
        <f>IF(I8=Pozn.!A2,E8*H8*O8*1.338,E8*H8*O8)</f>
        <v>0</v>
      </c>
      <c r="U8" s="106">
        <f t="shared" si="0"/>
        <v>0</v>
      </c>
      <c r="V8" s="203"/>
    </row>
    <row r="9" spans="2:22" s="16" customFormat="1">
      <c r="B9" s="200" t="s">
        <v>6</v>
      </c>
      <c r="C9" s="267"/>
      <c r="D9" s="266"/>
      <c r="E9" s="261"/>
      <c r="F9" s="263"/>
      <c r="G9" s="263"/>
      <c r="H9" s="253"/>
      <c r="I9" s="210"/>
      <c r="J9" s="258"/>
      <c r="K9" s="253"/>
      <c r="L9" s="253"/>
      <c r="M9" s="253"/>
      <c r="N9" s="253"/>
      <c r="O9" s="255"/>
      <c r="P9" s="162">
        <f>IF(I9=Pozn.!A2,E9*H9*K9*1.338,E9*H9*K9)</f>
        <v>0</v>
      </c>
      <c r="Q9" s="144">
        <f>IF(I9=Pozn.!A2,E9*H9*L9*1.338,E9*H9*L9)</f>
        <v>0</v>
      </c>
      <c r="R9" s="144">
        <f>IF(I9=Pozn.!A2,E9*H9*M9*1.338,E9*H9*M9)</f>
        <v>0</v>
      </c>
      <c r="S9" s="144">
        <f>IF(I9=Pozn.!A2,E9*H9*N9*1.338,E9*H9*N9)</f>
        <v>0</v>
      </c>
      <c r="T9" s="145">
        <f>IF(I9=Pozn.!A2,E9*H9*O9*1.338,E9*H9*O9)</f>
        <v>0</v>
      </c>
      <c r="U9" s="106">
        <f t="shared" si="0"/>
        <v>0</v>
      </c>
      <c r="V9" s="203"/>
    </row>
    <row r="10" spans="2:22" s="16" customFormat="1">
      <c r="B10" s="200" t="s">
        <v>7</v>
      </c>
      <c r="C10" s="267"/>
      <c r="D10" s="266"/>
      <c r="E10" s="261"/>
      <c r="F10" s="263"/>
      <c r="G10" s="263"/>
      <c r="H10" s="253"/>
      <c r="I10" s="210"/>
      <c r="J10" s="258"/>
      <c r="K10" s="253"/>
      <c r="L10" s="253"/>
      <c r="M10" s="253"/>
      <c r="N10" s="253"/>
      <c r="O10" s="255"/>
      <c r="P10" s="162">
        <f>IF(I10=Pozn.!A2,E10*H10*K10*1.338,E10*H10*K10)</f>
        <v>0</v>
      </c>
      <c r="Q10" s="144">
        <f>IF(I10=Pozn.!A2,E10*H10*L10*1.338,E10*H10*L10)</f>
        <v>0</v>
      </c>
      <c r="R10" s="144">
        <f>IF(I10=Pozn.!A2,E10*H10*M10*1.338,E10*H10*M10)</f>
        <v>0</v>
      </c>
      <c r="S10" s="144">
        <f>IF(I10=Pozn.!A2,E10*H10*N10*1.338,E10*H10*N10)</f>
        <v>0</v>
      </c>
      <c r="T10" s="145">
        <f>IF(I10=Pozn.!A2,E10*H10*O10*1.338,E10*H10*O10)</f>
        <v>0</v>
      </c>
      <c r="U10" s="106">
        <f t="shared" si="0"/>
        <v>0</v>
      </c>
      <c r="V10" s="203"/>
    </row>
    <row r="11" spans="2:22" s="16" customFormat="1">
      <c r="B11" s="200" t="s">
        <v>1202</v>
      </c>
      <c r="C11" s="267"/>
      <c r="D11" s="266"/>
      <c r="E11" s="261"/>
      <c r="F11" s="263"/>
      <c r="G11" s="263"/>
      <c r="H11" s="253"/>
      <c r="I11" s="210"/>
      <c r="J11" s="258"/>
      <c r="K11" s="253"/>
      <c r="L11" s="253"/>
      <c r="M11" s="253"/>
      <c r="N11" s="253"/>
      <c r="O11" s="255"/>
      <c r="P11" s="162">
        <f>IF(I11=Pozn.!A2,E11*H11*K11*1.338,E11*H11*K11)</f>
        <v>0</v>
      </c>
      <c r="Q11" s="144">
        <f>IF(I11=Pozn.!A2,E11*H11*L11*1.338,E11*H11*L11)</f>
        <v>0</v>
      </c>
      <c r="R11" s="144">
        <f>IF(I11=Pozn.!A2,E11*H11*M11*1.338,E11*H11*M11)</f>
        <v>0</v>
      </c>
      <c r="S11" s="144">
        <f>IF(I11=Pozn.!A2,E11*H11*N11*1.338,E11*H11*N11)</f>
        <v>0</v>
      </c>
      <c r="T11" s="145">
        <f>IF(I11=Pozn.!A2,E11*H11*O11*1.338,E11*H11*O11)</f>
        <v>0</v>
      </c>
      <c r="U11" s="106">
        <f t="shared" si="0"/>
        <v>0</v>
      </c>
      <c r="V11" s="203"/>
    </row>
    <row r="12" spans="2:22" s="16" customFormat="1">
      <c r="B12" s="200" t="s">
        <v>8</v>
      </c>
      <c r="C12" s="267"/>
      <c r="D12" s="266"/>
      <c r="E12" s="261"/>
      <c r="F12" s="263"/>
      <c r="G12" s="263"/>
      <c r="H12" s="253"/>
      <c r="I12" s="210"/>
      <c r="J12" s="258"/>
      <c r="K12" s="253"/>
      <c r="L12" s="253"/>
      <c r="M12" s="253"/>
      <c r="N12" s="253"/>
      <c r="O12" s="254"/>
      <c r="P12" s="162">
        <f>IF(I12=Pozn.!A2,E12*H12*K12*1.338,E12*H12*K12)</f>
        <v>0</v>
      </c>
      <c r="Q12" s="144">
        <f>IF(I12=Pozn.!A2,E12*H12*L12*1.338,E12*H12*L12)</f>
        <v>0</v>
      </c>
      <c r="R12" s="144">
        <f>IF(I12=Pozn.!A2,E12*H12*M12*1.338,E12*H12*M12)</f>
        <v>0</v>
      </c>
      <c r="S12" s="144">
        <f>IF(I12=Pozn.!A2,E12*H12*N12*1.338,E12*H12*N12)</f>
        <v>0</v>
      </c>
      <c r="T12" s="145">
        <f>IF(I12=Pozn.!A2,E12*H12*O12*1.338,E12*H12*O12)</f>
        <v>0</v>
      </c>
      <c r="U12" s="106">
        <f t="shared" si="0"/>
        <v>0</v>
      </c>
      <c r="V12" s="203"/>
    </row>
    <row r="13" spans="2:22" s="16" customFormat="1">
      <c r="B13" s="200" t="s">
        <v>9</v>
      </c>
      <c r="C13" s="267"/>
      <c r="D13" s="266"/>
      <c r="E13" s="261"/>
      <c r="F13" s="263"/>
      <c r="G13" s="263"/>
      <c r="H13" s="253"/>
      <c r="I13" s="210"/>
      <c r="J13" s="258"/>
      <c r="K13" s="253"/>
      <c r="L13" s="253"/>
      <c r="M13" s="253"/>
      <c r="N13" s="253"/>
      <c r="O13" s="254"/>
      <c r="P13" s="162">
        <f>IF(I13=Pozn.!A2,E13*H13*K13*1.338,E13*H13*K13)</f>
        <v>0</v>
      </c>
      <c r="Q13" s="144">
        <f>IF(I13=Pozn.!A2,E13*H13*L13*1.338,E13*H13*L13)</f>
        <v>0</v>
      </c>
      <c r="R13" s="144">
        <f>IF(I13=Pozn.!A2,E13*H13*M13*1.338,E13*H13*M13)</f>
        <v>0</v>
      </c>
      <c r="S13" s="144">
        <f>IF(I13=Pozn.!A2,E13*H13*N13*1.338,E13*H13*N13)</f>
        <v>0</v>
      </c>
      <c r="T13" s="145">
        <f>IF(I13=Pozn.!A2,E13*H13*O13*1.338,E13*H13*O13)</f>
        <v>0</v>
      </c>
      <c r="U13" s="106">
        <f t="shared" si="0"/>
        <v>0</v>
      </c>
      <c r="V13" s="203"/>
    </row>
    <row r="14" spans="2:22" s="16" customFormat="1">
      <c r="B14" s="200" t="s">
        <v>16</v>
      </c>
      <c r="C14" s="267"/>
      <c r="D14" s="266"/>
      <c r="E14" s="261"/>
      <c r="F14" s="263"/>
      <c r="G14" s="263"/>
      <c r="H14" s="253"/>
      <c r="I14" s="210"/>
      <c r="J14" s="258"/>
      <c r="K14" s="253"/>
      <c r="L14" s="253"/>
      <c r="M14" s="253"/>
      <c r="N14" s="253"/>
      <c r="O14" s="254"/>
      <c r="P14" s="162">
        <f>IF(I14=Pozn.!A2,E14*H14*K14*1.338,E14*H14*K14)</f>
        <v>0</v>
      </c>
      <c r="Q14" s="144">
        <f>IF(I14=Pozn.!A2,E14*H14*L14*1.338,E14*H14*L14)</f>
        <v>0</v>
      </c>
      <c r="R14" s="144">
        <f>IF(I14=Pozn.!A2,E14*H14*M14*1.338,E14*H14*M14)</f>
        <v>0</v>
      </c>
      <c r="S14" s="144">
        <f>IF(I14=Pozn.!A2,E14*H14*N14*1.338,E14*H14*N14)</f>
        <v>0</v>
      </c>
      <c r="T14" s="145">
        <f>IF(I14=Pozn.!A2,E14*H14*O14*1.338,E14*H14*O14)</f>
        <v>0</v>
      </c>
      <c r="U14" s="106">
        <f t="shared" si="0"/>
        <v>0</v>
      </c>
      <c r="V14" s="203"/>
    </row>
    <row r="15" spans="2:22" s="16" customFormat="1">
      <c r="B15" s="200" t="s">
        <v>1203</v>
      </c>
      <c r="C15" s="267"/>
      <c r="D15" s="266"/>
      <c r="E15" s="261"/>
      <c r="F15" s="263"/>
      <c r="G15" s="263"/>
      <c r="H15" s="253"/>
      <c r="I15" s="210"/>
      <c r="J15" s="258"/>
      <c r="K15" s="253"/>
      <c r="L15" s="253"/>
      <c r="M15" s="253"/>
      <c r="N15" s="253"/>
      <c r="O15" s="255"/>
      <c r="P15" s="120">
        <f>IF(I15=Pozn.!A2,E15*H15*K15*1.338,E15*H15*K15)</f>
        <v>0</v>
      </c>
      <c r="Q15" s="144">
        <f>IF(I15=Pozn.!A2,E15*H15*L15*1.338,E15*H15*L15)</f>
        <v>0</v>
      </c>
      <c r="R15" s="144">
        <f>IF(I15=Pozn.!A2,E15*H15*M15*1.338,E15*H15*M15)</f>
        <v>0</v>
      </c>
      <c r="S15" s="144">
        <f>IF(I15=Pozn.!A2,E15*H15*N15*1.338,E15*H15*N15)</f>
        <v>0</v>
      </c>
      <c r="T15" s="145">
        <f>IF(I15=Pozn.!A2,E15*H15*O15*1.338,E15*H15*O15)</f>
        <v>0</v>
      </c>
      <c r="U15" s="106">
        <f t="shared" si="0"/>
        <v>0</v>
      </c>
      <c r="V15" s="203"/>
    </row>
    <row r="16" spans="2:22" s="16" customFormat="1">
      <c r="B16" s="200" t="s">
        <v>27</v>
      </c>
      <c r="C16" s="267"/>
      <c r="D16" s="266"/>
      <c r="E16" s="261"/>
      <c r="F16" s="263"/>
      <c r="G16" s="263"/>
      <c r="H16" s="253"/>
      <c r="I16" s="210"/>
      <c r="J16" s="258"/>
      <c r="K16" s="253"/>
      <c r="L16" s="253"/>
      <c r="M16" s="253"/>
      <c r="N16" s="253"/>
      <c r="O16" s="255"/>
      <c r="P16" s="162">
        <f>IF(I16=Pozn.!A2,E16*H16*K16*1.338,E16*H16*K16)</f>
        <v>0</v>
      </c>
      <c r="Q16" s="144">
        <f>IF(I16=Pozn.!A2,E16*H16*L16*1.338,E16*H16*L16)</f>
        <v>0</v>
      </c>
      <c r="R16" s="144">
        <f>IF(I16=Pozn.!A2,E16*H16*M16*1.338,E16*H16*M16)</f>
        <v>0</v>
      </c>
      <c r="S16" s="144">
        <f>IF(I16=Pozn.!A2,E16*H16*N16*1.338,E16*H16*N16)</f>
        <v>0</v>
      </c>
      <c r="T16" s="145">
        <f>IF(I16=Pozn.!A2,E16*H16*O16*1.338,E16*H16*O16)</f>
        <v>0</v>
      </c>
      <c r="U16" s="106">
        <f t="shared" si="0"/>
        <v>0</v>
      </c>
      <c r="V16" s="203"/>
    </row>
    <row r="17" spans="2:22" s="16" customFormat="1">
      <c r="B17" s="200" t="s">
        <v>28</v>
      </c>
      <c r="C17" s="267"/>
      <c r="D17" s="266"/>
      <c r="E17" s="261"/>
      <c r="F17" s="263"/>
      <c r="G17" s="263"/>
      <c r="H17" s="253"/>
      <c r="I17" s="210"/>
      <c r="J17" s="258"/>
      <c r="K17" s="253"/>
      <c r="L17" s="253"/>
      <c r="M17" s="253"/>
      <c r="N17" s="253"/>
      <c r="O17" s="255"/>
      <c r="P17" s="120">
        <f>IF(I17=Pozn.!A2,E17*H17*K17*1.338,E17*H17*K17)</f>
        <v>0</v>
      </c>
      <c r="Q17" s="144">
        <f>IF(I17=Pozn.!A2,E17*H17*L17*1.338,E17*H17*L17)</f>
        <v>0</v>
      </c>
      <c r="R17" s="144">
        <f>IF(I17=Pozn.!A2,E17*H17*M17*1.338,E17*H17*M17)</f>
        <v>0</v>
      </c>
      <c r="S17" s="144">
        <f>IF(I17=Pozn.!A2,E17*H17*N17*1.338,E17*H17*N17)</f>
        <v>0</v>
      </c>
      <c r="T17" s="145">
        <f>IF(I17=Pozn.!A2,E17*H17*O17*1.338,E17*H17*O17)</f>
        <v>0</v>
      </c>
      <c r="U17" s="106">
        <f t="shared" si="0"/>
        <v>0</v>
      </c>
      <c r="V17" s="203"/>
    </row>
    <row r="18" spans="2:22" s="16" customFormat="1">
      <c r="B18" s="200" t="s">
        <v>29</v>
      </c>
      <c r="C18" s="267"/>
      <c r="D18" s="266"/>
      <c r="E18" s="261"/>
      <c r="F18" s="263"/>
      <c r="G18" s="263"/>
      <c r="H18" s="253"/>
      <c r="I18" s="210"/>
      <c r="J18" s="258"/>
      <c r="K18" s="253"/>
      <c r="L18" s="253"/>
      <c r="M18" s="253"/>
      <c r="N18" s="253"/>
      <c r="O18" s="255"/>
      <c r="P18" s="162">
        <f>IF(I18=Pozn.!A2,E18*H18*K18*1.338,E18*H18*K18)</f>
        <v>0</v>
      </c>
      <c r="Q18" s="144">
        <f>IF(I18=Pozn.!A2,E18*H18*L18*1.338,E18*H18*L18)</f>
        <v>0</v>
      </c>
      <c r="R18" s="144">
        <f>IF(I18=Pozn.!A2,E18*H18*M18*1.338,E18*H18*M18)</f>
        <v>0</v>
      </c>
      <c r="S18" s="144">
        <f>IF(I18=Pozn.!A2,E18*H18*N18*1.338,E18*H18*N18)</f>
        <v>0</v>
      </c>
      <c r="T18" s="145">
        <f>IF(I18=Pozn.!A2,E18*H18*O18*1.338,E18*H18*O18)</f>
        <v>0</v>
      </c>
      <c r="U18" s="106">
        <f t="shared" si="0"/>
        <v>0</v>
      </c>
      <c r="V18" s="203"/>
    </row>
    <row r="19" spans="2:22" s="16" customFormat="1">
      <c r="B19" s="200" t="s">
        <v>1204</v>
      </c>
      <c r="C19" s="267"/>
      <c r="D19" s="266"/>
      <c r="E19" s="261"/>
      <c r="F19" s="263"/>
      <c r="G19" s="263"/>
      <c r="H19" s="253"/>
      <c r="I19" s="210"/>
      <c r="J19" s="258"/>
      <c r="K19" s="253"/>
      <c r="L19" s="253"/>
      <c r="M19" s="253"/>
      <c r="N19" s="253"/>
      <c r="O19" s="255"/>
      <c r="P19" s="120">
        <f>IF(I19=Pozn.!A2,E19*H19*K19*1.338,E19*H19*K19)</f>
        <v>0</v>
      </c>
      <c r="Q19" s="144">
        <f>IF(I19=Pozn.!A2,E19*H19*L19*1.338,E19*H19*L19)</f>
        <v>0</v>
      </c>
      <c r="R19" s="144">
        <f>IF(I19=Pozn.!A2,E19*H19*M19*1.338,E19*H19*M19)</f>
        <v>0</v>
      </c>
      <c r="S19" s="144">
        <f>IF(I19=Pozn.!A2,E19*H19*N19*1.338,E19*H19*N19)</f>
        <v>0</v>
      </c>
      <c r="T19" s="145">
        <f>IF(I19=Pozn.!A2,E19*H19*O19*1.338,E19*H19*O19)</f>
        <v>0</v>
      </c>
      <c r="U19" s="106">
        <f t="shared" si="0"/>
        <v>0</v>
      </c>
      <c r="V19" s="203"/>
    </row>
    <row r="20" spans="2:22" s="16" customFormat="1">
      <c r="B20" s="200" t="s">
        <v>30</v>
      </c>
      <c r="C20" s="267"/>
      <c r="D20" s="266"/>
      <c r="E20" s="261"/>
      <c r="F20" s="263"/>
      <c r="G20" s="263"/>
      <c r="H20" s="253"/>
      <c r="I20" s="210"/>
      <c r="J20" s="258"/>
      <c r="K20" s="253"/>
      <c r="L20" s="253"/>
      <c r="M20" s="253"/>
      <c r="N20" s="253"/>
      <c r="O20" s="255"/>
      <c r="P20" s="162">
        <f>IF(I20=Pozn.!A2,E20*H20*K20*1.338,E20*H20*K20)</f>
        <v>0</v>
      </c>
      <c r="Q20" s="144">
        <f>IF(I20=Pozn.!A2,E20*H20*L20*1.338,E20*H20*L20)</f>
        <v>0</v>
      </c>
      <c r="R20" s="144">
        <f>IF(I20=Pozn.!A2,E20*H20*M20*1.338,E20*H20*M20)</f>
        <v>0</v>
      </c>
      <c r="S20" s="144">
        <f>IF(I20=Pozn.!A2,E20*H20*N20*1.338,E20*H20*N20)</f>
        <v>0</v>
      </c>
      <c r="T20" s="145">
        <f>IF(I20=Pozn.!A2,E20*H20*O20*1.338,E20*H20*O20)</f>
        <v>0</v>
      </c>
      <c r="U20" s="106">
        <f t="shared" si="0"/>
        <v>0</v>
      </c>
      <c r="V20" s="203"/>
    </row>
    <row r="21" spans="2:22" s="16" customFormat="1">
      <c r="B21" s="200" t="s">
        <v>31</v>
      </c>
      <c r="C21" s="267"/>
      <c r="D21" s="266"/>
      <c r="E21" s="261"/>
      <c r="F21" s="263"/>
      <c r="G21" s="263"/>
      <c r="H21" s="253"/>
      <c r="I21" s="210"/>
      <c r="J21" s="258"/>
      <c r="K21" s="253"/>
      <c r="L21" s="253"/>
      <c r="M21" s="253"/>
      <c r="N21" s="253"/>
      <c r="O21" s="255"/>
      <c r="P21" s="120">
        <f>IF(I21=Pozn.!A2,E21*H21*K21*1.338,E21*H21*K21)</f>
        <v>0</v>
      </c>
      <c r="Q21" s="144">
        <f>IF(I21=Pozn.!A2,E21*H21*L21*1.338,E21*H21*L21)</f>
        <v>0</v>
      </c>
      <c r="R21" s="144">
        <f>IF(I21=Pozn.!A2,E21*H21*M21*1.338,E21*H21*M21)</f>
        <v>0</v>
      </c>
      <c r="S21" s="144">
        <f>IF(I21=Pozn.!A2,E21*H21*N21*1.338,E21*H21*N21)</f>
        <v>0</v>
      </c>
      <c r="T21" s="145">
        <f>IF(I21=Pozn.!A2,E21*H21*O21*1.338,E21*H21*O21)</f>
        <v>0</v>
      </c>
      <c r="U21" s="106">
        <f t="shared" si="0"/>
        <v>0</v>
      </c>
      <c r="V21" s="203"/>
    </row>
    <row r="22" spans="2:22" s="16" customFormat="1">
      <c r="B22" s="200" t="s">
        <v>32</v>
      </c>
      <c r="C22" s="267"/>
      <c r="D22" s="266"/>
      <c r="E22" s="261"/>
      <c r="F22" s="263"/>
      <c r="G22" s="263"/>
      <c r="H22" s="253"/>
      <c r="I22" s="210"/>
      <c r="J22" s="258"/>
      <c r="K22" s="253"/>
      <c r="L22" s="253"/>
      <c r="M22" s="253"/>
      <c r="N22" s="253"/>
      <c r="O22" s="255"/>
      <c r="P22" s="162">
        <f>IF(I22=Pozn.!A2,E22*H22*K22*1.338,E22*H22*K22)</f>
        <v>0</v>
      </c>
      <c r="Q22" s="144">
        <f>IF(I22=Pozn.!A2,E22*H22*L22*1.338,E22*H22*L22)</f>
        <v>0</v>
      </c>
      <c r="R22" s="144">
        <f>IF(I22=Pozn.!A2,E22*H22*M22*1.338,E22*H22*M22)</f>
        <v>0</v>
      </c>
      <c r="S22" s="144">
        <f>IF(I22=Pozn.!A2,E22*H22*N22*1.338,E22*H22*N22)</f>
        <v>0</v>
      </c>
      <c r="T22" s="145">
        <f>IF(I22=Pozn.!A2,E22*H22*O22*1.338,E22*H22*O22)</f>
        <v>0</v>
      </c>
      <c r="U22" s="106">
        <f t="shared" si="0"/>
        <v>0</v>
      </c>
      <c r="V22" s="203"/>
    </row>
    <row r="23" spans="2:22" s="16" customFormat="1" ht="13.5" thickBot="1">
      <c r="B23" s="201" t="s">
        <v>1205</v>
      </c>
      <c r="C23" s="268"/>
      <c r="D23" s="260"/>
      <c r="E23" s="264"/>
      <c r="F23" s="265"/>
      <c r="G23" s="265"/>
      <c r="H23" s="256"/>
      <c r="I23" s="260"/>
      <c r="J23" s="259"/>
      <c r="K23" s="256"/>
      <c r="L23" s="256"/>
      <c r="M23" s="256"/>
      <c r="N23" s="256"/>
      <c r="O23" s="257"/>
      <c r="P23" s="208">
        <f>IF(I23=Pozn.!A2,E23*H23*K23*1.338,E23*H23*K23)</f>
        <v>0</v>
      </c>
      <c r="Q23" s="146">
        <f>IF(I23=Pozn.!A2,E23*H23*L23*1.338,E23*H23*L23)</f>
        <v>0</v>
      </c>
      <c r="R23" s="146">
        <f>IF(I23=Pozn.!A2,E23*H23*M23*1.338,E23*H23*M23)</f>
        <v>0</v>
      </c>
      <c r="S23" s="146">
        <f>IF(I23=Pozn.!A2,E23*H23*N23*1.338,E23*H23*N23)</f>
        <v>0</v>
      </c>
      <c r="T23" s="147">
        <f>IF(I23=Pozn.!A2,E23*H23*O23*1.338,E23*H23*O23)</f>
        <v>0</v>
      </c>
      <c r="U23" s="107">
        <f t="shared" si="0"/>
        <v>0</v>
      </c>
      <c r="V23" s="204"/>
    </row>
    <row r="24" spans="2:22" s="2" customFormat="1" ht="15.75" customHeight="1" thickBot="1">
      <c r="B24" s="129" t="s">
        <v>0</v>
      </c>
      <c r="C24" s="29"/>
      <c r="D24" s="29"/>
      <c r="E24" s="29"/>
      <c r="F24" s="29"/>
      <c r="G24" s="29"/>
      <c r="H24" s="29"/>
      <c r="I24" s="29"/>
      <c r="J24" s="165"/>
      <c r="K24" s="29"/>
      <c r="L24" s="29"/>
      <c r="M24" s="29"/>
      <c r="N24" s="29"/>
      <c r="O24" s="29"/>
      <c r="P24" s="134">
        <f t="shared" ref="P24:T24" si="1">SUM(P4:P23)</f>
        <v>0</v>
      </c>
      <c r="Q24" s="135">
        <f t="shared" si="1"/>
        <v>0</v>
      </c>
      <c r="R24" s="135">
        <f t="shared" si="1"/>
        <v>0</v>
      </c>
      <c r="S24" s="135">
        <f t="shared" si="1"/>
        <v>0</v>
      </c>
      <c r="T24" s="136">
        <f t="shared" si="1"/>
        <v>0</v>
      </c>
      <c r="U24" s="137">
        <f>SUM(U4:U23)</f>
        <v>0</v>
      </c>
    </row>
    <row r="25" spans="2:22" s="2" customFormat="1" ht="15.75" customHeight="1" thickBot="1">
      <c r="B25" s="293" t="s">
        <v>1187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138">
        <f>J4*P4+J5*P5+J6*P6+J7*P7+J8*P8+J9*P9+J10*P10+J11*P11+J12*P12+J13*P13+J14*P14+J15*P15+J16*P16+J17*P17+J18*P18+J19*P19+J20*P20+J21*P21+J22*P22+J23*P23</f>
        <v>0</v>
      </c>
      <c r="Q25" s="139">
        <f>J4*Q4+J5*Q5+J6*Q6+J7*Q7+J8*Q8+J9*Q9+J10*Q10+J11*Q11+J12*Q12+J13*Q13+J14*Q14+J15*Q15+J16*Q16+J17*Q17+J18*Q18+J19*Q19+J20*Q20+J21*Q21+J22*Q22+J23*Q23</f>
        <v>0</v>
      </c>
      <c r="R25" s="139">
        <f>J4*R4+J5*R5+J6*R6+J7*R7+J8*R8+J9*R9+J10*R10+J11*R11+J12*R12+J13*R13+J14*R14+J15*R15+J16*R16+J17*R17+J18*R18+J19*R19+J20*R20+J21*R21+J22*R22+J23*R23</f>
        <v>0</v>
      </c>
      <c r="S25" s="139">
        <f>J4*S4+J5*S5+J6*S6+J7*S7+J8*S8+J9*S9+J10*S10+J11*S11+J12*S12+J13*S13+J14*S14+J15*S15+J16*S16+J17*S17+J18*S18+J19*S19+J20*S20+J21*S21+J22*S22+J23*S23</f>
        <v>0</v>
      </c>
      <c r="T25" s="140">
        <f>J4*T4+J5*T5+J6*T6+J7*T7+J8*T8+J9*T9+J10*T10+J11*T11+J12*T12+J13*T13+J14*T14+J15*T15+J16*T16+J17*T17+J18*T18+J19*T19+J20*T20+J21*T21+J22*T22+J23*T23</f>
        <v>0</v>
      </c>
      <c r="U25" s="141">
        <f>SUM(P25:T25)</f>
        <v>0</v>
      </c>
    </row>
    <row r="26" spans="2:22" s="2" customFormat="1" ht="15.75" customHeight="1" thickBot="1">
      <c r="B26" s="128" t="s">
        <v>1188</v>
      </c>
      <c r="C26" s="127"/>
      <c r="D26" s="127"/>
      <c r="E26" s="127"/>
      <c r="F26" s="127"/>
      <c r="G26" s="127"/>
      <c r="H26" s="127"/>
      <c r="I26" s="205"/>
      <c r="J26" s="166"/>
      <c r="K26" s="127"/>
      <c r="L26" s="127"/>
      <c r="M26" s="127"/>
      <c r="N26" s="127"/>
      <c r="O26" s="127"/>
      <c r="P26" s="142">
        <f>P24-P25</f>
        <v>0</v>
      </c>
      <c r="Q26" s="140">
        <f t="shared" ref="Q26:T26" si="2">Q24-Q25</f>
        <v>0</v>
      </c>
      <c r="R26" s="140">
        <f t="shared" si="2"/>
        <v>0</v>
      </c>
      <c r="S26" s="140">
        <f t="shared" si="2"/>
        <v>0</v>
      </c>
      <c r="T26" s="143">
        <f t="shared" si="2"/>
        <v>0</v>
      </c>
      <c r="U26" s="141">
        <f>SUM(P26:T26)</f>
        <v>0</v>
      </c>
    </row>
    <row r="27" spans="2:22" ht="21" customHeight="1">
      <c r="B27" s="8" t="s">
        <v>14</v>
      </c>
    </row>
    <row r="28" spans="2:22">
      <c r="B28" s="12" t="s">
        <v>13</v>
      </c>
    </row>
    <row r="29" spans="2:22">
      <c r="B29" s="12" t="s">
        <v>1195</v>
      </c>
    </row>
    <row r="30" spans="2:22">
      <c r="B30" s="12" t="s">
        <v>1196</v>
      </c>
    </row>
    <row r="31" spans="2:22">
      <c r="B31" s="12" t="s">
        <v>20</v>
      </c>
    </row>
    <row r="32" spans="2:22">
      <c r="B32" s="12" t="s">
        <v>1197</v>
      </c>
    </row>
    <row r="33" spans="2:21">
      <c r="B33" s="12" t="s">
        <v>757</v>
      </c>
    </row>
    <row r="34" spans="2:21">
      <c r="B34" s="15"/>
      <c r="C34" s="5"/>
      <c r="D34" s="5"/>
      <c r="E34" s="5"/>
      <c r="F34" s="5"/>
      <c r="G34" s="5"/>
      <c r="H34" s="5"/>
      <c r="I34" s="5"/>
      <c r="J34" s="167"/>
      <c r="K34" s="5"/>
      <c r="L34" s="5"/>
      <c r="M34" s="5"/>
      <c r="N34" s="5"/>
      <c r="O34" s="5"/>
      <c r="P34" s="132"/>
      <c r="Q34" s="132"/>
      <c r="R34" s="132"/>
      <c r="S34" s="132"/>
      <c r="T34" s="132"/>
      <c r="U34" s="132"/>
    </row>
    <row r="35" spans="2:21" s="2" customFormat="1" ht="18" customHeight="1">
      <c r="B35" s="13" t="s">
        <v>17</v>
      </c>
      <c r="C35" s="14"/>
      <c r="D35" s="14"/>
      <c r="E35" s="14"/>
      <c r="F35" s="14"/>
      <c r="G35" s="14"/>
      <c r="H35" s="14"/>
      <c r="I35" s="14"/>
      <c r="J35" s="168"/>
      <c r="K35" s="14"/>
      <c r="L35" s="14"/>
      <c r="M35" s="14"/>
      <c r="N35" s="14"/>
      <c r="O35" s="14"/>
      <c r="P35" s="133"/>
      <c r="Q35" s="133"/>
      <c r="R35" s="133"/>
      <c r="S35" s="133"/>
      <c r="T35" s="133"/>
      <c r="U35" s="133"/>
    </row>
    <row r="36" spans="2:21" ht="39" thickBot="1">
      <c r="B36" s="10"/>
      <c r="C36" s="3" t="s">
        <v>12</v>
      </c>
      <c r="D36" s="3" t="s">
        <v>1</v>
      </c>
      <c r="E36" s="3" t="s">
        <v>11</v>
      </c>
      <c r="F36" s="4"/>
      <c r="G36" s="4"/>
      <c r="H36" s="4"/>
      <c r="I36" s="4"/>
      <c r="J36" s="169"/>
      <c r="K36" s="4"/>
      <c r="L36" s="4"/>
      <c r="M36" s="4"/>
      <c r="N36" s="4"/>
      <c r="O36" s="4"/>
    </row>
    <row r="37" spans="2:21" ht="13.5" thickBot="1">
      <c r="B37" s="10"/>
      <c r="C37" s="17" t="s">
        <v>18</v>
      </c>
      <c r="D37" s="18"/>
      <c r="E37" s="19" t="s">
        <v>19</v>
      </c>
      <c r="F37" s="4"/>
      <c r="G37" s="4"/>
      <c r="H37" s="4"/>
      <c r="I37" s="4"/>
      <c r="J37" s="169"/>
      <c r="K37" s="4"/>
      <c r="L37" s="4"/>
      <c r="M37" s="4"/>
      <c r="N37" s="4"/>
      <c r="O37" s="4"/>
    </row>
    <row r="38" spans="2:21" ht="6" customHeight="1">
      <c r="B38" s="11"/>
      <c r="C38" s="5"/>
      <c r="D38" s="5"/>
      <c r="E38" s="5"/>
      <c r="F38" s="5"/>
      <c r="G38" s="5"/>
      <c r="H38" s="5"/>
      <c r="I38" s="5"/>
      <c r="J38" s="167"/>
      <c r="K38" s="5"/>
      <c r="L38" s="5"/>
      <c r="M38" s="5"/>
      <c r="N38" s="5"/>
      <c r="O38" s="5"/>
      <c r="P38" s="132"/>
      <c r="Q38" s="132"/>
      <c r="R38" s="132"/>
      <c r="S38" s="132"/>
      <c r="T38" s="132"/>
      <c r="U38" s="132"/>
    </row>
  </sheetData>
  <sheetProtection password="9461" sheet="1" objects="1" scenarios="1"/>
  <mergeCells count="2">
    <mergeCell ref="B2:V2"/>
    <mergeCell ref="B25:O25"/>
  </mergeCells>
  <pageMargins left="0.70866141732283472" right="0.70866141732283472" top="0.78740157480314965" bottom="0.78740157480314965" header="0.31496062992125984" footer="0.31496062992125984"/>
  <pageSetup paperSize="8" scale="7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Pozn.!$A$2:$A$3</xm:f>
          </x14:formula1>
          <xm:sqref>I4:I23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4"/>
  <sheetViews>
    <sheetView workbookViewId="0">
      <selection activeCell="M10" sqref="M10"/>
    </sheetView>
  </sheetViews>
  <sheetFormatPr defaultColWidth="8" defaultRowHeight="12.75"/>
  <cols>
    <col min="1" max="1" width="68" style="44" bestFit="1" customWidth="1"/>
    <col min="2" max="2" width="15.7109375" style="44" customWidth="1"/>
    <col min="3" max="3" width="13.5703125" style="44" customWidth="1"/>
    <col min="4" max="7" width="9.5703125" style="67" customWidth="1"/>
    <col min="8" max="12" width="9.5703125" style="68" customWidth="1"/>
    <col min="13" max="13" width="7.42578125" style="44" bestFit="1" customWidth="1"/>
    <col min="14" max="14" width="8.7109375" style="52" bestFit="1" customWidth="1"/>
    <col min="15" max="15" width="19.85546875" style="52" bestFit="1" customWidth="1"/>
    <col min="16" max="16" width="10.7109375" style="52" customWidth="1"/>
    <col min="17" max="21" width="9.140625" style="44" customWidth="1"/>
    <col min="22" max="16384" width="8" style="44"/>
  </cols>
  <sheetData>
    <row r="1" spans="1:21" s="36" customFormat="1" ht="23.85" customHeight="1" thickBot="1">
      <c r="A1" s="33" t="s">
        <v>67</v>
      </c>
      <c r="B1" s="34"/>
      <c r="C1" s="35" t="s">
        <v>68</v>
      </c>
      <c r="D1" s="33" t="s">
        <v>67</v>
      </c>
      <c r="E1" s="34"/>
      <c r="F1" s="34"/>
      <c r="G1" s="34"/>
      <c r="H1" s="34"/>
      <c r="I1" s="34"/>
      <c r="J1" s="34"/>
      <c r="K1" s="34"/>
      <c r="L1" s="35" t="s">
        <v>68</v>
      </c>
      <c r="N1" s="37"/>
      <c r="O1" s="38" t="s">
        <v>69</v>
      </c>
      <c r="P1" s="37" t="s">
        <v>69</v>
      </c>
      <c r="Q1" s="38" t="s">
        <v>70</v>
      </c>
    </row>
    <row r="2" spans="1:21">
      <c r="A2" s="39"/>
      <c r="B2" s="40"/>
      <c r="C2" s="40"/>
      <c r="D2" s="41"/>
      <c r="E2" s="41"/>
      <c r="F2" s="41"/>
      <c r="G2" s="41"/>
      <c r="H2" s="41"/>
      <c r="I2" s="40"/>
      <c r="J2" s="42"/>
      <c r="K2" s="42"/>
      <c r="L2" s="43"/>
      <c r="M2" s="42"/>
      <c r="N2" s="44"/>
      <c r="O2" s="42"/>
      <c r="P2" s="42"/>
      <c r="Q2" s="42"/>
      <c r="R2" s="42"/>
      <c r="S2" s="42"/>
      <c r="T2" s="42"/>
      <c r="U2" s="42"/>
    </row>
    <row r="3" spans="1:21" ht="20.45" customHeight="1">
      <c r="A3" s="298" t="s">
        <v>71</v>
      </c>
      <c r="B3" s="298"/>
      <c r="C3" s="298"/>
      <c r="D3" s="299" t="s">
        <v>71</v>
      </c>
      <c r="E3" s="299"/>
      <c r="F3" s="299"/>
      <c r="G3" s="299"/>
      <c r="H3" s="299"/>
      <c r="I3" s="299"/>
      <c r="J3" s="299"/>
      <c r="K3" s="299"/>
      <c r="L3" s="299"/>
      <c r="M3" s="42"/>
      <c r="N3" s="44"/>
      <c r="O3" s="42"/>
      <c r="P3" s="42"/>
      <c r="Q3" s="42"/>
      <c r="R3" s="42"/>
      <c r="S3" s="42"/>
      <c r="T3" s="42"/>
      <c r="U3" s="42"/>
    </row>
    <row r="4" spans="1:21" ht="15.75">
      <c r="A4" s="300"/>
      <c r="B4" s="300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42"/>
      <c r="N4" s="44"/>
      <c r="O4" s="42"/>
      <c r="P4" s="42"/>
      <c r="Q4" s="42"/>
      <c r="R4" s="42"/>
      <c r="S4" s="42"/>
      <c r="T4" s="42"/>
      <c r="U4" s="42"/>
    </row>
    <row r="5" spans="1:21" s="45" customFormat="1" ht="15" customHeight="1">
      <c r="A5" s="302" t="s">
        <v>72</v>
      </c>
      <c r="B5" s="305" t="s">
        <v>73</v>
      </c>
      <c r="C5" s="306" t="s">
        <v>74</v>
      </c>
      <c r="D5" s="305" t="s">
        <v>75</v>
      </c>
      <c r="E5" s="305"/>
      <c r="F5" s="305"/>
      <c r="G5" s="305"/>
      <c r="H5" s="305" t="s">
        <v>74</v>
      </c>
      <c r="I5" s="305"/>
      <c r="J5" s="305"/>
      <c r="K5" s="305"/>
      <c r="L5" s="305" t="s">
        <v>76</v>
      </c>
    </row>
    <row r="6" spans="1:21" s="45" customFormat="1" ht="15" customHeight="1">
      <c r="A6" s="303"/>
      <c r="B6" s="305"/>
      <c r="C6" s="307"/>
      <c r="D6" s="305" t="s">
        <v>77</v>
      </c>
      <c r="E6" s="305" t="s">
        <v>78</v>
      </c>
      <c r="F6" s="305" t="s">
        <v>79</v>
      </c>
      <c r="G6" s="305" t="s">
        <v>80</v>
      </c>
      <c r="H6" s="305" t="s">
        <v>81</v>
      </c>
      <c r="I6" s="295" t="s">
        <v>82</v>
      </c>
      <c r="J6" s="296"/>
      <c r="K6" s="297"/>
      <c r="L6" s="305"/>
    </row>
    <row r="7" spans="1:21" s="45" customFormat="1">
      <c r="A7" s="303"/>
      <c r="B7" s="305"/>
      <c r="C7" s="46" t="s">
        <v>83</v>
      </c>
      <c r="D7" s="305"/>
      <c r="E7" s="305"/>
      <c r="F7" s="305"/>
      <c r="G7" s="305"/>
      <c r="H7" s="305"/>
      <c r="I7" s="47" t="s">
        <v>84</v>
      </c>
      <c r="J7" s="47" t="s">
        <v>85</v>
      </c>
      <c r="K7" s="47" t="s">
        <v>86</v>
      </c>
      <c r="L7" s="305"/>
    </row>
    <row r="8" spans="1:21" s="45" customFormat="1" ht="13.5" thickBot="1">
      <c r="A8" s="304"/>
      <c r="B8" s="48" t="s">
        <v>87</v>
      </c>
      <c r="C8" s="48" t="s">
        <v>88</v>
      </c>
      <c r="D8" s="48" t="s">
        <v>88</v>
      </c>
      <c r="E8" s="48" t="s">
        <v>88</v>
      </c>
      <c r="F8" s="48" t="s">
        <v>88</v>
      </c>
      <c r="G8" s="48" t="s">
        <v>88</v>
      </c>
      <c r="H8" s="48" t="s">
        <v>88</v>
      </c>
      <c r="I8" s="48" t="s">
        <v>89</v>
      </c>
      <c r="J8" s="48" t="s">
        <v>89</v>
      </c>
      <c r="K8" s="48" t="s">
        <v>89</v>
      </c>
      <c r="L8" s="48" t="s">
        <v>90</v>
      </c>
    </row>
    <row r="9" spans="1:21" s="54" customFormat="1" ht="13.15" hidden="1" customHeight="1">
      <c r="A9" s="49"/>
      <c r="B9" s="49"/>
      <c r="C9" s="49"/>
      <c r="D9" s="50"/>
      <c r="E9" s="50"/>
      <c r="F9" s="50"/>
      <c r="G9" s="50"/>
      <c r="H9" s="51"/>
      <c r="I9" s="51"/>
      <c r="J9" s="51"/>
      <c r="K9" s="51"/>
      <c r="L9" s="51"/>
      <c r="M9" s="44"/>
      <c r="N9" s="52"/>
      <c r="O9" s="53"/>
      <c r="P9" s="53"/>
      <c r="Q9" s="45"/>
      <c r="R9" s="45"/>
      <c r="S9" s="45"/>
      <c r="T9" s="45"/>
      <c r="U9" s="45"/>
    </row>
    <row r="10" spans="1:21" s="54" customFormat="1" ht="13.15" customHeight="1">
      <c r="A10" s="55" t="s">
        <v>91</v>
      </c>
      <c r="B10" s="56">
        <v>6.0479000000000003</v>
      </c>
      <c r="C10" s="57">
        <v>54147.118900000001</v>
      </c>
      <c r="D10" s="58">
        <v>41299.602400000003</v>
      </c>
      <c r="E10" s="58">
        <v>46220.022799999999</v>
      </c>
      <c r="F10" s="58">
        <v>62790.232400000001</v>
      </c>
      <c r="G10" s="58">
        <v>70979.432000000001</v>
      </c>
      <c r="H10" s="58">
        <v>55505.724399999999</v>
      </c>
      <c r="I10" s="59">
        <v>3.81</v>
      </c>
      <c r="J10" s="59">
        <v>5.23</v>
      </c>
      <c r="K10" s="59">
        <v>0.03</v>
      </c>
      <c r="L10" s="59">
        <v>175.6318</v>
      </c>
      <c r="M10" s="44"/>
      <c r="N10" s="60"/>
      <c r="O10" s="60"/>
      <c r="P10" s="60"/>
      <c r="Q10" s="45"/>
      <c r="R10" s="45"/>
      <c r="S10" s="45"/>
      <c r="T10" s="45"/>
      <c r="U10" s="45"/>
    </row>
    <row r="11" spans="1:21" s="54" customFormat="1" ht="13.15" customHeight="1">
      <c r="A11" s="61" t="s">
        <v>92</v>
      </c>
      <c r="B11" s="62">
        <v>2.1434000000000002</v>
      </c>
      <c r="C11" s="63">
        <v>65453.140399999997</v>
      </c>
      <c r="D11" s="64">
        <v>58061.6103</v>
      </c>
      <c r="E11" s="64">
        <v>60489.766000000003</v>
      </c>
      <c r="F11" s="64">
        <v>70963.539900000003</v>
      </c>
      <c r="G11" s="64">
        <v>80399.309099999999</v>
      </c>
      <c r="H11" s="64">
        <v>67261.6976</v>
      </c>
      <c r="I11" s="65">
        <v>4.59</v>
      </c>
      <c r="J11" s="65">
        <v>4.78</v>
      </c>
      <c r="K11" s="65">
        <v>0.05</v>
      </c>
      <c r="L11" s="65">
        <v>174.90100000000001</v>
      </c>
      <c r="M11" s="44"/>
      <c r="N11" s="60"/>
      <c r="O11" s="60"/>
      <c r="P11" s="60"/>
      <c r="Q11" s="45"/>
      <c r="R11" s="45"/>
      <c r="S11" s="45"/>
      <c r="T11" s="45"/>
      <c r="U11" s="45"/>
    </row>
    <row r="12" spans="1:21" s="54" customFormat="1" ht="13.15" customHeight="1">
      <c r="A12" s="61" t="s">
        <v>93</v>
      </c>
      <c r="B12" s="62">
        <v>3.8719999999999999</v>
      </c>
      <c r="C12" s="63">
        <v>48773.893900000003</v>
      </c>
      <c r="D12" s="64">
        <v>39730.959799999997</v>
      </c>
      <c r="E12" s="64">
        <v>43741.0959</v>
      </c>
      <c r="F12" s="64">
        <v>53564.127399999998</v>
      </c>
      <c r="G12" s="64">
        <v>57092.188199999997</v>
      </c>
      <c r="H12" s="64">
        <v>48548.747100000001</v>
      </c>
      <c r="I12" s="65">
        <v>3.17</v>
      </c>
      <c r="J12" s="65">
        <v>5.57</v>
      </c>
      <c r="K12" s="65">
        <v>0.01</v>
      </c>
      <c r="L12" s="65">
        <v>176.0453</v>
      </c>
      <c r="M12" s="44"/>
      <c r="N12" s="60"/>
      <c r="O12" s="60"/>
      <c r="P12" s="60"/>
      <c r="Q12" s="45"/>
      <c r="R12" s="45"/>
      <c r="S12" s="45"/>
      <c r="T12" s="45"/>
      <c r="U12" s="45"/>
    </row>
    <row r="13" spans="1:21" s="54" customFormat="1" ht="13.15" customHeight="1">
      <c r="A13" s="55" t="s">
        <v>94</v>
      </c>
      <c r="B13" s="56">
        <v>8.3362999999999996</v>
      </c>
      <c r="C13" s="57">
        <v>30082.749</v>
      </c>
      <c r="D13" s="58">
        <v>27084.713899999999</v>
      </c>
      <c r="E13" s="58">
        <v>28374.7765</v>
      </c>
      <c r="F13" s="58">
        <v>33030.785499999998</v>
      </c>
      <c r="G13" s="58">
        <v>36194.345399999998</v>
      </c>
      <c r="H13" s="58">
        <v>30831.892500000002</v>
      </c>
      <c r="I13" s="59">
        <v>2.33</v>
      </c>
      <c r="J13" s="59">
        <v>4.83</v>
      </c>
      <c r="K13" s="59">
        <v>0.01</v>
      </c>
      <c r="L13" s="59">
        <v>176.66990000000001</v>
      </c>
      <c r="M13" s="44"/>
      <c r="N13" s="60"/>
      <c r="O13" s="60"/>
      <c r="P13" s="60"/>
      <c r="Q13" s="45"/>
      <c r="R13" s="45"/>
      <c r="S13" s="45"/>
      <c r="T13" s="45"/>
      <c r="U13" s="45"/>
    </row>
    <row r="14" spans="1:21" s="54" customFormat="1" ht="13.15" customHeight="1">
      <c r="A14" s="55" t="s">
        <v>95</v>
      </c>
      <c r="B14" s="56">
        <v>9.2439999999999998</v>
      </c>
      <c r="C14" s="57">
        <v>39382.3024</v>
      </c>
      <c r="D14" s="58">
        <v>15447.5617</v>
      </c>
      <c r="E14" s="58">
        <v>33708.8151</v>
      </c>
      <c r="F14" s="58">
        <v>42827.8534</v>
      </c>
      <c r="G14" s="58">
        <v>46201.872300000003</v>
      </c>
      <c r="H14" s="58">
        <v>36660.348400000003</v>
      </c>
      <c r="I14" s="59">
        <v>2.57</v>
      </c>
      <c r="J14" s="59">
        <v>6.06</v>
      </c>
      <c r="K14" s="59">
        <v>0</v>
      </c>
      <c r="L14" s="59">
        <v>176.1833</v>
      </c>
      <c r="M14" s="44"/>
      <c r="N14" s="60"/>
      <c r="O14" s="60"/>
      <c r="P14" s="60"/>
      <c r="Q14" s="45"/>
      <c r="R14" s="45"/>
      <c r="S14" s="45"/>
      <c r="T14" s="45"/>
      <c r="U14" s="45"/>
    </row>
    <row r="15" spans="1:21" s="54" customFormat="1">
      <c r="A15" s="61" t="s">
        <v>96</v>
      </c>
      <c r="B15" s="62">
        <v>6.9996</v>
      </c>
      <c r="C15" s="63">
        <v>41046.844799999999</v>
      </c>
      <c r="D15" s="64">
        <v>36874.7399</v>
      </c>
      <c r="E15" s="64">
        <v>38601.237999999998</v>
      </c>
      <c r="F15" s="64">
        <v>43919.3416</v>
      </c>
      <c r="G15" s="64">
        <v>47073.432099999998</v>
      </c>
      <c r="H15" s="64">
        <v>41732.706400000003</v>
      </c>
      <c r="I15" s="65">
        <v>2.66</v>
      </c>
      <c r="J15" s="65">
        <v>6.83</v>
      </c>
      <c r="K15" s="65">
        <v>0</v>
      </c>
      <c r="L15" s="65">
        <v>176.14429999999999</v>
      </c>
      <c r="M15" s="44"/>
      <c r="N15" s="60"/>
      <c r="O15" s="60"/>
      <c r="P15" s="60"/>
      <c r="Q15" s="45"/>
      <c r="R15" s="45"/>
      <c r="S15" s="45"/>
      <c r="T15" s="45"/>
      <c r="U15" s="45"/>
    </row>
    <row r="16" spans="1:21" s="54" customFormat="1" ht="13.15" customHeight="1">
      <c r="A16" s="55" t="s">
        <v>97</v>
      </c>
      <c r="B16" s="56">
        <v>2.4083999999999999</v>
      </c>
      <c r="C16" s="57">
        <v>63062.8577</v>
      </c>
      <c r="D16" s="58">
        <v>44349.999000000003</v>
      </c>
      <c r="E16" s="58">
        <v>53218.7166</v>
      </c>
      <c r="F16" s="58">
        <v>83695.239799999996</v>
      </c>
      <c r="G16" s="58">
        <v>115759.792</v>
      </c>
      <c r="H16" s="58">
        <v>71961.2932</v>
      </c>
      <c r="I16" s="59">
        <v>12.82</v>
      </c>
      <c r="J16" s="59">
        <v>32.01</v>
      </c>
      <c r="K16" s="59">
        <v>11.55</v>
      </c>
      <c r="L16" s="59">
        <v>174.32079999999999</v>
      </c>
      <c r="M16" s="44"/>
      <c r="N16" s="60"/>
      <c r="O16" s="60"/>
      <c r="P16" s="60"/>
      <c r="Q16" s="45"/>
      <c r="R16" s="45"/>
      <c r="S16" s="45"/>
      <c r="T16" s="45"/>
      <c r="U16" s="45"/>
    </row>
    <row r="17" spans="1:21" s="54" customFormat="1" ht="13.15" customHeight="1">
      <c r="A17" s="61" t="s">
        <v>98</v>
      </c>
      <c r="B17" s="62">
        <v>0.24390000000000001</v>
      </c>
      <c r="C17" s="63">
        <v>104148.1253</v>
      </c>
      <c r="D17" s="64">
        <v>58326.925900000002</v>
      </c>
      <c r="E17" s="64">
        <v>78465.1103</v>
      </c>
      <c r="F17" s="64">
        <v>139774.61129999999</v>
      </c>
      <c r="G17" s="64">
        <v>154465.8315</v>
      </c>
      <c r="H17" s="64">
        <v>107080.526</v>
      </c>
      <c r="I17" s="65">
        <v>17.21</v>
      </c>
      <c r="J17" s="65">
        <v>36.42</v>
      </c>
      <c r="K17" s="65">
        <v>11.47</v>
      </c>
      <c r="L17" s="65">
        <v>175.00059999999999</v>
      </c>
      <c r="M17" s="44"/>
      <c r="N17" s="60"/>
      <c r="O17" s="60"/>
      <c r="P17" s="60"/>
      <c r="Q17" s="45"/>
      <c r="R17" s="45"/>
      <c r="S17" s="45"/>
      <c r="T17" s="45"/>
      <c r="U17" s="45"/>
    </row>
    <row r="18" spans="1:21" s="54" customFormat="1" ht="13.15" customHeight="1">
      <c r="A18" s="61" t="s">
        <v>99</v>
      </c>
      <c r="B18" s="62">
        <v>7.2900000000000006E-2</v>
      </c>
      <c r="C18" s="63">
        <v>111543.18210000001</v>
      </c>
      <c r="D18" s="64">
        <v>40614.227400000003</v>
      </c>
      <c r="E18" s="64">
        <v>92586.420899999997</v>
      </c>
      <c r="F18" s="64">
        <v>123210.7086</v>
      </c>
      <c r="G18" s="64">
        <v>158594.3653</v>
      </c>
      <c r="H18" s="64">
        <v>105245.6516</v>
      </c>
      <c r="I18" s="65">
        <v>13.58</v>
      </c>
      <c r="J18" s="65">
        <v>33.43</v>
      </c>
      <c r="K18" s="65">
        <v>11.03</v>
      </c>
      <c r="L18" s="65">
        <v>170.18729999999999</v>
      </c>
      <c r="M18" s="44"/>
      <c r="N18" s="60"/>
      <c r="O18" s="60"/>
      <c r="P18" s="60"/>
      <c r="Q18" s="45"/>
      <c r="R18" s="45"/>
      <c r="S18" s="45"/>
      <c r="T18" s="45"/>
      <c r="U18" s="45"/>
    </row>
    <row r="19" spans="1:21" s="54" customFormat="1" ht="13.15" customHeight="1">
      <c r="A19" s="61" t="s">
        <v>100</v>
      </c>
      <c r="B19" s="62">
        <v>1.6749000000000001</v>
      </c>
      <c r="C19" s="63">
        <v>62542.866600000001</v>
      </c>
      <c r="D19" s="64">
        <v>46612.121500000001</v>
      </c>
      <c r="E19" s="64">
        <v>54530.702899999997</v>
      </c>
      <c r="F19" s="64">
        <v>76360.017600000006</v>
      </c>
      <c r="G19" s="64">
        <v>95029.804699999993</v>
      </c>
      <c r="H19" s="64">
        <v>68348.243100000007</v>
      </c>
      <c r="I19" s="65">
        <v>12.7</v>
      </c>
      <c r="J19" s="65">
        <v>32.229999999999997</v>
      </c>
      <c r="K19" s="65">
        <v>11.66</v>
      </c>
      <c r="L19" s="65">
        <v>174.43719999999999</v>
      </c>
      <c r="M19" s="44"/>
      <c r="N19" s="60"/>
      <c r="O19" s="60"/>
      <c r="P19" s="60"/>
      <c r="Q19" s="45"/>
      <c r="R19" s="45"/>
      <c r="S19" s="45"/>
      <c r="T19" s="45"/>
      <c r="U19" s="45"/>
    </row>
    <row r="20" spans="1:21" s="54" customFormat="1" ht="13.15" customHeight="1">
      <c r="A20" s="61" t="s">
        <v>101</v>
      </c>
      <c r="B20" s="62">
        <v>6.5199999999999994E-2</v>
      </c>
      <c r="C20" s="63">
        <v>53218.7166</v>
      </c>
      <c r="D20" s="64">
        <v>25527.866999999998</v>
      </c>
      <c r="E20" s="64">
        <v>29971.112099999998</v>
      </c>
      <c r="F20" s="64">
        <v>84805.783800000005</v>
      </c>
      <c r="G20" s="64">
        <v>109591.88679999999</v>
      </c>
      <c r="H20" s="64">
        <v>61915.5599</v>
      </c>
      <c r="I20" s="65">
        <v>15.85</v>
      </c>
      <c r="J20" s="65">
        <v>28.43</v>
      </c>
      <c r="K20" s="65">
        <v>10.91</v>
      </c>
      <c r="L20" s="65">
        <v>174.0129</v>
      </c>
      <c r="M20" s="44"/>
      <c r="N20" s="60"/>
      <c r="O20" s="60"/>
      <c r="P20" s="60"/>
      <c r="Q20" s="45"/>
      <c r="R20" s="45"/>
      <c r="S20" s="45"/>
      <c r="T20" s="45"/>
      <c r="U20" s="45"/>
    </row>
    <row r="21" spans="1:21" s="54" customFormat="1" ht="13.15" customHeight="1">
      <c r="A21" s="55" t="s">
        <v>102</v>
      </c>
      <c r="B21" s="56">
        <v>9.2999999999999999E-2</v>
      </c>
      <c r="C21" s="57">
        <v>52820.051899999999</v>
      </c>
      <c r="D21" s="58">
        <v>33365.205099999999</v>
      </c>
      <c r="E21" s="58">
        <v>41770.463600000003</v>
      </c>
      <c r="F21" s="58">
        <v>62190.813300000002</v>
      </c>
      <c r="G21" s="58">
        <v>71988.835500000001</v>
      </c>
      <c r="H21" s="58">
        <v>52458.750699999997</v>
      </c>
      <c r="I21" s="59">
        <v>10.56</v>
      </c>
      <c r="J21" s="59">
        <v>28.34</v>
      </c>
      <c r="K21" s="59">
        <v>10.039999999999999</v>
      </c>
      <c r="L21" s="59">
        <v>173.28980000000001</v>
      </c>
      <c r="M21" s="44"/>
      <c r="N21" s="60"/>
      <c r="O21" s="60"/>
      <c r="P21" s="60"/>
      <c r="Q21" s="45"/>
      <c r="R21" s="45"/>
      <c r="S21" s="45"/>
      <c r="T21" s="45"/>
      <c r="U21" s="45"/>
    </row>
    <row r="22" spans="1:21" s="54" customFormat="1" ht="13.15" customHeight="1">
      <c r="A22" s="55" t="s">
        <v>103</v>
      </c>
      <c r="B22" s="56">
        <v>5.45E-2</v>
      </c>
      <c r="C22" s="57">
        <v>61431.354299999999</v>
      </c>
      <c r="D22" s="58">
        <v>33341.783499999998</v>
      </c>
      <c r="E22" s="58">
        <v>45088.2497</v>
      </c>
      <c r="F22" s="58">
        <v>77375.731100000005</v>
      </c>
      <c r="G22" s="58">
        <v>101404.3147</v>
      </c>
      <c r="H22" s="58">
        <v>64629.487000000001</v>
      </c>
      <c r="I22" s="59">
        <v>16.72</v>
      </c>
      <c r="J22" s="59">
        <v>28.52</v>
      </c>
      <c r="K22" s="59">
        <v>11.26</v>
      </c>
      <c r="L22" s="59">
        <v>173.4941</v>
      </c>
      <c r="M22" s="44"/>
      <c r="N22" s="60"/>
      <c r="O22" s="60"/>
      <c r="P22" s="60"/>
      <c r="Q22" s="45"/>
      <c r="R22" s="45"/>
      <c r="S22" s="45"/>
      <c r="T22" s="45"/>
      <c r="U22" s="45"/>
    </row>
    <row r="23" spans="1:21" s="54" customFormat="1" ht="13.15" customHeight="1">
      <c r="A23" s="55" t="s">
        <v>104</v>
      </c>
      <c r="B23" s="56">
        <v>0.95899999999999996</v>
      </c>
      <c r="C23" s="57">
        <v>62905.725400000003</v>
      </c>
      <c r="D23" s="58">
        <v>36868.926200000002</v>
      </c>
      <c r="E23" s="58">
        <v>49640.331899999997</v>
      </c>
      <c r="F23" s="58">
        <v>80790.231299999999</v>
      </c>
      <c r="G23" s="58">
        <v>105980.3284</v>
      </c>
      <c r="H23" s="58">
        <v>67862.291200000007</v>
      </c>
      <c r="I23" s="59">
        <v>14.56</v>
      </c>
      <c r="J23" s="59">
        <v>31.76</v>
      </c>
      <c r="K23" s="59">
        <v>11.2</v>
      </c>
      <c r="L23" s="59">
        <v>173.815</v>
      </c>
      <c r="M23" s="44"/>
      <c r="N23" s="60"/>
      <c r="O23" s="60"/>
      <c r="P23" s="60"/>
      <c r="Q23" s="45"/>
      <c r="R23" s="45"/>
      <c r="S23" s="45"/>
      <c r="T23" s="45"/>
      <c r="U23" s="45"/>
    </row>
    <row r="24" spans="1:21" s="54" customFormat="1" ht="13.15" customHeight="1">
      <c r="A24" s="61" t="s">
        <v>105</v>
      </c>
      <c r="B24" s="62">
        <v>0.43219999999999997</v>
      </c>
      <c r="C24" s="63">
        <v>69088.852100000004</v>
      </c>
      <c r="D24" s="64">
        <v>46660.433700000001</v>
      </c>
      <c r="E24" s="64">
        <v>56529.430699999997</v>
      </c>
      <c r="F24" s="64">
        <v>93995.414499999999</v>
      </c>
      <c r="G24" s="64">
        <v>120327.3333</v>
      </c>
      <c r="H24" s="64">
        <v>77225.761400000003</v>
      </c>
      <c r="I24" s="65">
        <v>16.03</v>
      </c>
      <c r="J24" s="65">
        <v>33.46</v>
      </c>
      <c r="K24" s="65">
        <v>11.37</v>
      </c>
      <c r="L24" s="65">
        <v>174.25710000000001</v>
      </c>
      <c r="M24" s="44"/>
      <c r="N24" s="60"/>
      <c r="O24" s="60"/>
      <c r="P24" s="60"/>
      <c r="Q24" s="45"/>
      <c r="R24" s="45"/>
      <c r="S24" s="45"/>
      <c r="T24" s="45"/>
      <c r="U24" s="45"/>
    </row>
    <row r="25" spans="1:21" s="54" customFormat="1" ht="13.15" customHeight="1">
      <c r="A25" s="61" t="s">
        <v>106</v>
      </c>
      <c r="B25" s="62">
        <v>0.34749999999999998</v>
      </c>
      <c r="C25" s="63">
        <v>59494.830800000003</v>
      </c>
      <c r="D25" s="64">
        <v>31530.138599999998</v>
      </c>
      <c r="E25" s="64">
        <v>41836.6129</v>
      </c>
      <c r="F25" s="64">
        <v>78824.695200000002</v>
      </c>
      <c r="G25" s="64">
        <v>97829.120599999995</v>
      </c>
      <c r="H25" s="64">
        <v>62046.103900000002</v>
      </c>
      <c r="I25" s="65">
        <v>13.87</v>
      </c>
      <c r="J25" s="65">
        <v>29.55</v>
      </c>
      <c r="K25" s="65">
        <v>11.11</v>
      </c>
      <c r="L25" s="65">
        <v>173.1044</v>
      </c>
      <c r="M25" s="44"/>
      <c r="N25" s="60"/>
      <c r="O25" s="60"/>
      <c r="P25" s="60"/>
      <c r="Q25" s="45"/>
      <c r="R25" s="45"/>
      <c r="S25" s="45"/>
      <c r="T25" s="45"/>
      <c r="U25" s="45"/>
    </row>
    <row r="26" spans="1:21" s="54" customFormat="1" ht="13.15" customHeight="1">
      <c r="A26" s="61" t="s">
        <v>107</v>
      </c>
      <c r="B26" s="62">
        <v>0.1724</v>
      </c>
      <c r="C26" s="63">
        <v>56917.123399999997</v>
      </c>
      <c r="D26" s="64">
        <v>37040.092700000001</v>
      </c>
      <c r="E26" s="64">
        <v>45805.1495</v>
      </c>
      <c r="F26" s="64">
        <v>65019.555999999997</v>
      </c>
      <c r="G26" s="64">
        <v>71550.922000000006</v>
      </c>
      <c r="H26" s="64">
        <v>56557.128499999999</v>
      </c>
      <c r="I26" s="65">
        <v>11.14</v>
      </c>
      <c r="J26" s="65">
        <v>30.91</v>
      </c>
      <c r="K26" s="65">
        <v>10.86</v>
      </c>
      <c r="L26" s="65">
        <v>174.1925</v>
      </c>
      <c r="M26" s="44"/>
      <c r="N26" s="60"/>
      <c r="O26" s="60"/>
      <c r="P26" s="60"/>
      <c r="Q26" s="45"/>
      <c r="R26" s="45"/>
      <c r="S26" s="45"/>
      <c r="T26" s="45"/>
      <c r="U26" s="45"/>
    </row>
    <row r="27" spans="1:21" s="54" customFormat="1" ht="13.15" customHeight="1">
      <c r="A27" s="55" t="s">
        <v>108</v>
      </c>
      <c r="B27" s="56">
        <v>1.333</v>
      </c>
      <c r="C27" s="57">
        <v>53515.787600000003</v>
      </c>
      <c r="D27" s="58">
        <v>37219.357300000003</v>
      </c>
      <c r="E27" s="58">
        <v>43560.510699999999</v>
      </c>
      <c r="F27" s="58">
        <v>69625.915999999997</v>
      </c>
      <c r="G27" s="58">
        <v>89105.367499999993</v>
      </c>
      <c r="H27" s="58">
        <v>59530.222900000001</v>
      </c>
      <c r="I27" s="59">
        <v>15.63</v>
      </c>
      <c r="J27" s="59">
        <v>27.57</v>
      </c>
      <c r="K27" s="59">
        <v>10.97</v>
      </c>
      <c r="L27" s="59">
        <v>173.92320000000001</v>
      </c>
      <c r="M27" s="44"/>
      <c r="N27" s="60"/>
      <c r="O27" s="60"/>
      <c r="P27" s="60"/>
      <c r="Q27" s="45"/>
      <c r="R27" s="45"/>
      <c r="S27" s="45"/>
      <c r="T27" s="45"/>
      <c r="U27" s="45"/>
    </row>
    <row r="28" spans="1:21" s="54" customFormat="1" ht="13.15" customHeight="1">
      <c r="A28" s="61" t="s">
        <v>109</v>
      </c>
      <c r="B28" s="62">
        <v>0.26150000000000001</v>
      </c>
      <c r="C28" s="63">
        <v>67938.079500000007</v>
      </c>
      <c r="D28" s="64">
        <v>42304.533499999998</v>
      </c>
      <c r="E28" s="64">
        <v>51319.669300000001</v>
      </c>
      <c r="F28" s="64">
        <v>88975.846799999999</v>
      </c>
      <c r="G28" s="64">
        <v>109138.4618</v>
      </c>
      <c r="H28" s="64">
        <v>74160.417000000001</v>
      </c>
      <c r="I28" s="65">
        <v>19.16</v>
      </c>
      <c r="J28" s="65">
        <v>31.03</v>
      </c>
      <c r="K28" s="65">
        <v>10.61</v>
      </c>
      <c r="L28" s="65">
        <v>173.45869999999999</v>
      </c>
      <c r="M28" s="44"/>
      <c r="N28" s="60"/>
      <c r="O28" s="60"/>
      <c r="P28" s="60"/>
      <c r="Q28" s="45"/>
      <c r="R28" s="45"/>
      <c r="S28" s="45"/>
      <c r="T28" s="45"/>
      <c r="U28" s="45"/>
    </row>
    <row r="29" spans="1:21" s="54" customFormat="1" ht="13.15" customHeight="1">
      <c r="A29" s="61" t="s">
        <v>110</v>
      </c>
      <c r="B29" s="62">
        <v>0.75880000000000003</v>
      </c>
      <c r="C29" s="63">
        <v>50187.460299999999</v>
      </c>
      <c r="D29" s="64">
        <v>36325.454400000002</v>
      </c>
      <c r="E29" s="64">
        <v>42078.458500000001</v>
      </c>
      <c r="F29" s="64">
        <v>62862.713199999998</v>
      </c>
      <c r="G29" s="64">
        <v>81929.970799999996</v>
      </c>
      <c r="H29" s="64">
        <v>55303.249199999998</v>
      </c>
      <c r="I29" s="65">
        <v>14.6</v>
      </c>
      <c r="J29" s="65">
        <v>25.93</v>
      </c>
      <c r="K29" s="65">
        <v>11.16</v>
      </c>
      <c r="L29" s="65">
        <v>174.0744</v>
      </c>
      <c r="M29" s="44"/>
      <c r="N29" s="60"/>
      <c r="O29" s="60"/>
      <c r="P29" s="60"/>
      <c r="Q29" s="45"/>
      <c r="R29" s="45"/>
      <c r="S29" s="45"/>
      <c r="T29" s="45"/>
      <c r="U29" s="45"/>
    </row>
    <row r="30" spans="1:21" s="54" customFormat="1" ht="13.15" customHeight="1">
      <c r="A30" s="61" t="s">
        <v>111</v>
      </c>
      <c r="B30" s="62">
        <v>0.17660000000000001</v>
      </c>
      <c r="C30" s="63">
        <v>58400.606699999997</v>
      </c>
      <c r="D30" s="64">
        <v>36202.915500000003</v>
      </c>
      <c r="E30" s="64">
        <v>47008.563800000004</v>
      </c>
      <c r="F30" s="64">
        <v>71936.922999999995</v>
      </c>
      <c r="G30" s="64">
        <v>91188.244900000005</v>
      </c>
      <c r="H30" s="64">
        <v>61346.3897</v>
      </c>
      <c r="I30" s="65">
        <v>15.44</v>
      </c>
      <c r="J30" s="65">
        <v>28.09</v>
      </c>
      <c r="K30" s="65">
        <v>11.32</v>
      </c>
      <c r="L30" s="65">
        <v>173.6867</v>
      </c>
      <c r="M30" s="44"/>
      <c r="N30" s="60"/>
      <c r="O30" s="60"/>
      <c r="P30" s="60"/>
      <c r="Q30" s="45"/>
      <c r="R30" s="45"/>
      <c r="S30" s="45"/>
      <c r="T30" s="45"/>
      <c r="U30" s="45"/>
    </row>
    <row r="31" spans="1:21" s="54" customFormat="1" ht="13.15" customHeight="1">
      <c r="A31" s="55" t="s">
        <v>112</v>
      </c>
      <c r="B31" s="56">
        <v>0.72509999999999997</v>
      </c>
      <c r="C31" s="57">
        <v>44809.2624</v>
      </c>
      <c r="D31" s="58">
        <v>37745.580900000001</v>
      </c>
      <c r="E31" s="58">
        <v>40030.212099999997</v>
      </c>
      <c r="F31" s="58">
        <v>56922.058400000002</v>
      </c>
      <c r="G31" s="58">
        <v>78647.067500000005</v>
      </c>
      <c r="H31" s="58">
        <v>52475.262499999997</v>
      </c>
      <c r="I31" s="59">
        <v>13.4</v>
      </c>
      <c r="J31" s="59">
        <v>24.23</v>
      </c>
      <c r="K31" s="59">
        <v>10.31</v>
      </c>
      <c r="L31" s="59">
        <v>176.4135</v>
      </c>
      <c r="M31" s="44"/>
      <c r="N31" s="60"/>
      <c r="O31" s="60"/>
      <c r="P31" s="60"/>
      <c r="Q31" s="45"/>
      <c r="R31" s="45"/>
      <c r="S31" s="45"/>
      <c r="T31" s="45"/>
      <c r="U31" s="45"/>
    </row>
    <row r="32" spans="1:21" s="54" customFormat="1" ht="13.15" customHeight="1">
      <c r="A32" s="61" t="s">
        <v>113</v>
      </c>
      <c r="B32" s="62">
        <v>4.7300000000000002E-2</v>
      </c>
      <c r="C32" s="63">
        <v>86157.430099999998</v>
      </c>
      <c r="D32" s="64">
        <v>47214.956100000003</v>
      </c>
      <c r="E32" s="64">
        <v>64068.012699999999</v>
      </c>
      <c r="F32" s="64">
        <v>109668.3453</v>
      </c>
      <c r="G32" s="64">
        <v>152402.22020000001</v>
      </c>
      <c r="H32" s="64">
        <v>90348.456099999996</v>
      </c>
      <c r="I32" s="65">
        <v>23.5</v>
      </c>
      <c r="J32" s="65">
        <v>31.36</v>
      </c>
      <c r="K32" s="65">
        <v>10.61</v>
      </c>
      <c r="L32" s="65">
        <v>174.18350000000001</v>
      </c>
      <c r="M32" s="44"/>
      <c r="N32" s="60"/>
      <c r="O32" s="60"/>
      <c r="P32" s="60"/>
      <c r="Q32" s="45"/>
      <c r="R32" s="45"/>
      <c r="S32" s="45"/>
      <c r="T32" s="45"/>
      <c r="U32" s="45"/>
    </row>
    <row r="33" spans="1:21" s="54" customFormat="1" ht="13.15" customHeight="1">
      <c r="A33" s="61" t="s">
        <v>114</v>
      </c>
      <c r="B33" s="62">
        <v>0.19339999999999999</v>
      </c>
      <c r="C33" s="63">
        <v>58398.106</v>
      </c>
      <c r="D33" s="64">
        <v>40809.860099999998</v>
      </c>
      <c r="E33" s="64">
        <v>47169.455399999999</v>
      </c>
      <c r="F33" s="64">
        <v>71286.318100000004</v>
      </c>
      <c r="G33" s="64">
        <v>89639.009600000005</v>
      </c>
      <c r="H33" s="64">
        <v>61973.210500000001</v>
      </c>
      <c r="I33" s="65">
        <v>16.600000000000001</v>
      </c>
      <c r="J33" s="65">
        <v>27.64</v>
      </c>
      <c r="K33" s="65">
        <v>10.81</v>
      </c>
      <c r="L33" s="65">
        <v>174.5582</v>
      </c>
      <c r="M33" s="44"/>
      <c r="N33" s="60"/>
      <c r="O33" s="60"/>
      <c r="P33" s="60"/>
      <c r="Q33" s="45"/>
      <c r="R33" s="45"/>
      <c r="S33" s="45"/>
      <c r="T33" s="45"/>
      <c r="U33" s="45"/>
    </row>
    <row r="34" spans="1:21" s="54" customFormat="1" ht="13.15" customHeight="1">
      <c r="A34" s="61" t="s">
        <v>115</v>
      </c>
      <c r="B34" s="62">
        <v>0.43049999999999999</v>
      </c>
      <c r="C34" s="63">
        <v>42042.388800000001</v>
      </c>
      <c r="D34" s="64">
        <v>37260.269500000002</v>
      </c>
      <c r="E34" s="64">
        <v>39251.352099999996</v>
      </c>
      <c r="F34" s="64">
        <v>45712.524799999999</v>
      </c>
      <c r="G34" s="64">
        <v>54490.197399999997</v>
      </c>
      <c r="H34" s="64">
        <v>44107.914199999999</v>
      </c>
      <c r="I34" s="65">
        <v>9.34</v>
      </c>
      <c r="J34" s="65">
        <v>20.28</v>
      </c>
      <c r="K34" s="65">
        <v>9.8800000000000008</v>
      </c>
      <c r="L34" s="65">
        <v>177.89949999999999</v>
      </c>
      <c r="M34" s="44"/>
      <c r="N34" s="60"/>
      <c r="O34" s="60"/>
      <c r="P34" s="60"/>
      <c r="Q34" s="45"/>
      <c r="R34" s="45"/>
      <c r="S34" s="45"/>
      <c r="T34" s="45"/>
      <c r="U34" s="45"/>
    </row>
    <row r="35" spans="1:21" s="54" customFormat="1" ht="13.15" customHeight="1">
      <c r="A35" s="55" t="s">
        <v>116</v>
      </c>
      <c r="B35" s="56">
        <v>2.3738000000000001</v>
      </c>
      <c r="C35" s="57">
        <v>55249.1656</v>
      </c>
      <c r="D35" s="58">
        <v>36602.9974</v>
      </c>
      <c r="E35" s="58">
        <v>44402.962800000001</v>
      </c>
      <c r="F35" s="58">
        <v>70163.11</v>
      </c>
      <c r="G35" s="58">
        <v>87629.981899999999</v>
      </c>
      <c r="H35" s="58">
        <v>59154.043799999999</v>
      </c>
      <c r="I35" s="59">
        <v>15.17</v>
      </c>
      <c r="J35" s="59">
        <v>27.25</v>
      </c>
      <c r="K35" s="59">
        <v>10.81</v>
      </c>
      <c r="L35" s="59">
        <v>174.67859999999999</v>
      </c>
      <c r="M35" s="44"/>
      <c r="N35" s="60"/>
      <c r="O35" s="60"/>
      <c r="P35" s="60"/>
      <c r="Q35" s="45"/>
      <c r="R35" s="45"/>
      <c r="S35" s="45"/>
      <c r="T35" s="45"/>
      <c r="U35" s="45"/>
    </row>
    <row r="36" spans="1:21" s="54" customFormat="1" ht="13.15" customHeight="1">
      <c r="A36" s="61" t="s">
        <v>117</v>
      </c>
      <c r="B36" s="62">
        <v>0.12180000000000001</v>
      </c>
      <c r="C36" s="63">
        <v>64641.207000000002</v>
      </c>
      <c r="D36" s="64">
        <v>39504.117299999998</v>
      </c>
      <c r="E36" s="64">
        <v>48323.659399999997</v>
      </c>
      <c r="F36" s="64">
        <v>82386.701300000001</v>
      </c>
      <c r="G36" s="64">
        <v>99548.695200000002</v>
      </c>
      <c r="H36" s="64">
        <v>66234.491899999994</v>
      </c>
      <c r="I36" s="65">
        <v>13.51</v>
      </c>
      <c r="J36" s="65">
        <v>32.26</v>
      </c>
      <c r="K36" s="65">
        <v>11.44</v>
      </c>
      <c r="L36" s="65">
        <v>175.01230000000001</v>
      </c>
      <c r="M36" s="44"/>
      <c r="N36" s="60"/>
      <c r="O36" s="60"/>
      <c r="P36" s="60"/>
      <c r="Q36" s="45"/>
      <c r="R36" s="45"/>
      <c r="S36" s="45"/>
      <c r="T36" s="45"/>
      <c r="U36" s="45"/>
    </row>
    <row r="37" spans="1:21" s="54" customFormat="1" ht="13.15" customHeight="1">
      <c r="A37" s="61" t="s">
        <v>118</v>
      </c>
      <c r="B37" s="62">
        <v>0.67949999999999999</v>
      </c>
      <c r="C37" s="63">
        <v>53491.190600000002</v>
      </c>
      <c r="D37" s="64">
        <v>36351.983899999999</v>
      </c>
      <c r="E37" s="64">
        <v>44277.832900000001</v>
      </c>
      <c r="F37" s="64">
        <v>69112.604399999997</v>
      </c>
      <c r="G37" s="64">
        <v>91554.3652</v>
      </c>
      <c r="H37" s="64">
        <v>59491.428099999997</v>
      </c>
      <c r="I37" s="65">
        <v>15.31</v>
      </c>
      <c r="J37" s="65">
        <v>27.93</v>
      </c>
      <c r="K37" s="65">
        <v>11.11</v>
      </c>
      <c r="L37" s="65">
        <v>174.44540000000001</v>
      </c>
      <c r="M37" s="44"/>
      <c r="N37" s="60"/>
      <c r="O37" s="60"/>
      <c r="P37" s="60"/>
      <c r="Q37" s="45"/>
      <c r="R37" s="45"/>
      <c r="S37" s="45"/>
      <c r="T37" s="45"/>
      <c r="U37" s="45"/>
    </row>
    <row r="38" spans="1:21" s="54" customFormat="1" ht="13.15" customHeight="1">
      <c r="A38" s="61" t="s">
        <v>119</v>
      </c>
      <c r="B38" s="62">
        <v>5.5100000000000003E-2</v>
      </c>
      <c r="C38" s="63">
        <v>32230.947100000001</v>
      </c>
      <c r="D38" s="64">
        <v>18869.231599999999</v>
      </c>
      <c r="E38" s="64">
        <v>24323.833299999998</v>
      </c>
      <c r="F38" s="64">
        <v>37401.801700000004</v>
      </c>
      <c r="G38" s="64">
        <v>44000.8073</v>
      </c>
      <c r="H38" s="64">
        <v>31662.144700000001</v>
      </c>
      <c r="I38" s="65">
        <v>8.27</v>
      </c>
      <c r="J38" s="65">
        <v>20.48</v>
      </c>
      <c r="K38" s="65">
        <v>10.79</v>
      </c>
      <c r="L38" s="65">
        <v>172.1044</v>
      </c>
      <c r="M38" s="44"/>
      <c r="N38" s="60"/>
      <c r="O38" s="60"/>
      <c r="P38" s="60"/>
      <c r="Q38" s="45"/>
      <c r="R38" s="45"/>
      <c r="S38" s="45"/>
      <c r="T38" s="45"/>
      <c r="U38" s="45"/>
    </row>
    <row r="39" spans="1:21" s="54" customFormat="1" ht="13.15" customHeight="1">
      <c r="A39" s="61" t="s">
        <v>120</v>
      </c>
      <c r="B39" s="62">
        <v>9.2700000000000005E-2</v>
      </c>
      <c r="C39" s="63">
        <v>57057.096100000002</v>
      </c>
      <c r="D39" s="64">
        <v>40521.7762</v>
      </c>
      <c r="E39" s="64">
        <v>46065.366999999998</v>
      </c>
      <c r="F39" s="64">
        <v>71539.731299999999</v>
      </c>
      <c r="G39" s="64">
        <v>86468.066300000006</v>
      </c>
      <c r="H39" s="64">
        <v>60213.2932</v>
      </c>
      <c r="I39" s="65">
        <v>20.93</v>
      </c>
      <c r="J39" s="65">
        <v>24.72</v>
      </c>
      <c r="K39" s="65">
        <v>10.76</v>
      </c>
      <c r="L39" s="65">
        <v>173.9478</v>
      </c>
      <c r="M39" s="44"/>
      <c r="N39" s="60"/>
      <c r="O39" s="60"/>
      <c r="P39" s="60"/>
      <c r="Q39" s="45"/>
      <c r="R39" s="45"/>
      <c r="S39" s="45"/>
      <c r="T39" s="45"/>
      <c r="U39" s="45"/>
    </row>
    <row r="40" spans="1:21" s="54" customFormat="1" ht="13.15" customHeight="1">
      <c r="A40" s="61" t="s">
        <v>121</v>
      </c>
      <c r="B40" s="62">
        <v>0.43099999999999999</v>
      </c>
      <c r="C40" s="63">
        <v>59873.066299999999</v>
      </c>
      <c r="D40" s="64">
        <v>40856.325199999999</v>
      </c>
      <c r="E40" s="64">
        <v>47423.227099999996</v>
      </c>
      <c r="F40" s="64">
        <v>79488.087400000004</v>
      </c>
      <c r="G40" s="64">
        <v>93338.036800000002</v>
      </c>
      <c r="H40" s="64">
        <v>64570.945800000001</v>
      </c>
      <c r="I40" s="65">
        <v>14.02</v>
      </c>
      <c r="J40" s="65">
        <v>28.16</v>
      </c>
      <c r="K40" s="65">
        <v>10.52</v>
      </c>
      <c r="L40" s="65">
        <v>175.2868</v>
      </c>
      <c r="M40" s="44"/>
      <c r="N40" s="60"/>
      <c r="O40" s="60"/>
      <c r="P40" s="60"/>
      <c r="Q40" s="45"/>
      <c r="R40" s="45"/>
      <c r="S40" s="45"/>
      <c r="T40" s="45"/>
      <c r="U40" s="45"/>
    </row>
    <row r="41" spans="1:21" s="54" customFormat="1" ht="13.15" customHeight="1">
      <c r="A41" s="55" t="s">
        <v>122</v>
      </c>
      <c r="B41" s="56">
        <v>0.17349999999999999</v>
      </c>
      <c r="C41" s="57">
        <v>51693.749199999998</v>
      </c>
      <c r="D41" s="58">
        <v>31221.814900000001</v>
      </c>
      <c r="E41" s="58">
        <v>38976.583200000001</v>
      </c>
      <c r="F41" s="58">
        <v>66109.864799999996</v>
      </c>
      <c r="G41" s="58">
        <v>86853.363899999997</v>
      </c>
      <c r="H41" s="58">
        <v>56198.260199999997</v>
      </c>
      <c r="I41" s="59">
        <v>16.96</v>
      </c>
      <c r="J41" s="59">
        <v>27.09</v>
      </c>
      <c r="K41" s="59">
        <v>10.59</v>
      </c>
      <c r="L41" s="59">
        <v>175.20060000000001</v>
      </c>
      <c r="M41" s="44"/>
      <c r="N41" s="60"/>
      <c r="O41" s="60"/>
      <c r="P41" s="60"/>
      <c r="Q41" s="45"/>
      <c r="R41" s="45"/>
      <c r="S41" s="45"/>
      <c r="T41" s="45"/>
      <c r="U41" s="45"/>
    </row>
    <row r="42" spans="1:21" s="54" customFormat="1" ht="13.15" customHeight="1">
      <c r="A42" s="61" t="s">
        <v>123</v>
      </c>
      <c r="B42" s="62">
        <v>8.4199999999999997E-2</v>
      </c>
      <c r="C42" s="63">
        <v>52603.016199999998</v>
      </c>
      <c r="D42" s="64">
        <v>32496.6034</v>
      </c>
      <c r="E42" s="64">
        <v>38346.066899999998</v>
      </c>
      <c r="F42" s="64">
        <v>66109.864799999996</v>
      </c>
      <c r="G42" s="64">
        <v>82150.264899999995</v>
      </c>
      <c r="H42" s="64">
        <v>54985.069100000001</v>
      </c>
      <c r="I42" s="65">
        <v>17.690000000000001</v>
      </c>
      <c r="J42" s="65">
        <v>26.28</v>
      </c>
      <c r="K42" s="65">
        <v>11.14</v>
      </c>
      <c r="L42" s="65">
        <v>175.202</v>
      </c>
      <c r="M42" s="44"/>
      <c r="N42" s="60"/>
      <c r="O42" s="60"/>
      <c r="P42" s="60"/>
      <c r="Q42" s="45"/>
      <c r="R42" s="45"/>
      <c r="S42" s="45"/>
      <c r="T42" s="45"/>
      <c r="U42" s="45"/>
    </row>
    <row r="43" spans="1:21" s="54" customFormat="1" ht="13.15" customHeight="1">
      <c r="A43" s="55" t="s">
        <v>124</v>
      </c>
      <c r="B43" s="56">
        <v>0.1075</v>
      </c>
      <c r="C43" s="57">
        <v>55571.674299999999</v>
      </c>
      <c r="D43" s="58">
        <v>28523.010200000001</v>
      </c>
      <c r="E43" s="58">
        <v>35171.3776</v>
      </c>
      <c r="F43" s="58">
        <v>70390.92</v>
      </c>
      <c r="G43" s="58">
        <v>94623.258000000002</v>
      </c>
      <c r="H43" s="58">
        <v>58339.785900000003</v>
      </c>
      <c r="I43" s="59">
        <v>17.59</v>
      </c>
      <c r="J43" s="59">
        <v>27.76</v>
      </c>
      <c r="K43" s="59">
        <v>10.82</v>
      </c>
      <c r="L43" s="59">
        <v>174.30240000000001</v>
      </c>
      <c r="M43" s="44"/>
      <c r="N43" s="60"/>
      <c r="O43" s="60"/>
      <c r="P43" s="60"/>
      <c r="Q43" s="45"/>
      <c r="R43" s="45"/>
      <c r="S43" s="45"/>
      <c r="T43" s="45"/>
      <c r="U43" s="45"/>
    </row>
    <row r="44" spans="1:21" s="54" customFormat="1" ht="13.15" customHeight="1">
      <c r="A44" s="61" t="s">
        <v>125</v>
      </c>
      <c r="B44" s="62">
        <v>9.0499999999999997E-2</v>
      </c>
      <c r="C44" s="63">
        <v>58726.686999999998</v>
      </c>
      <c r="D44" s="64">
        <v>32818.5236</v>
      </c>
      <c r="E44" s="64">
        <v>41080.061999999998</v>
      </c>
      <c r="F44" s="64">
        <v>71696.419699999999</v>
      </c>
      <c r="G44" s="64">
        <v>94693.805900000007</v>
      </c>
      <c r="H44" s="64">
        <v>63407.573700000001</v>
      </c>
      <c r="I44" s="65">
        <v>18.46</v>
      </c>
      <c r="J44" s="65">
        <v>28.72</v>
      </c>
      <c r="K44" s="65">
        <v>10.8</v>
      </c>
      <c r="L44" s="65">
        <v>174.35069999999999</v>
      </c>
      <c r="M44" s="44"/>
      <c r="N44" s="60"/>
      <c r="O44" s="60"/>
      <c r="P44" s="60"/>
      <c r="Q44" s="45"/>
      <c r="R44" s="45"/>
      <c r="S44" s="45"/>
      <c r="T44" s="45"/>
      <c r="U44" s="45"/>
    </row>
    <row r="45" spans="1:21" s="54" customFormat="1" ht="13.15" customHeight="1">
      <c r="A45" s="55" t="s">
        <v>126</v>
      </c>
      <c r="B45" s="56">
        <v>0.21099999999999999</v>
      </c>
      <c r="C45" s="57">
        <v>67685.320600000006</v>
      </c>
      <c r="D45" s="58">
        <v>39141.322999999997</v>
      </c>
      <c r="E45" s="58">
        <v>48409.848899999997</v>
      </c>
      <c r="F45" s="58">
        <v>80951.946200000006</v>
      </c>
      <c r="G45" s="58">
        <v>108923.25689999999</v>
      </c>
      <c r="H45" s="58">
        <v>69544.085999999996</v>
      </c>
      <c r="I45" s="59">
        <v>16.920000000000002</v>
      </c>
      <c r="J45" s="59">
        <v>27.52</v>
      </c>
      <c r="K45" s="59">
        <v>10.54</v>
      </c>
      <c r="L45" s="59">
        <v>175.70750000000001</v>
      </c>
      <c r="M45" s="44"/>
      <c r="N45" s="60"/>
      <c r="O45" s="60"/>
      <c r="P45" s="60"/>
      <c r="Q45" s="45"/>
      <c r="R45" s="45"/>
      <c r="S45" s="45"/>
      <c r="T45" s="45"/>
      <c r="U45" s="45"/>
    </row>
    <row r="46" spans="1:21" s="54" customFormat="1" ht="13.15" customHeight="1">
      <c r="A46" s="61" t="s">
        <v>127</v>
      </c>
      <c r="B46" s="62">
        <v>4.1099999999999998E-2</v>
      </c>
      <c r="C46" s="63">
        <v>78324.372900000002</v>
      </c>
      <c r="D46" s="64">
        <v>50277.648300000001</v>
      </c>
      <c r="E46" s="64">
        <v>65244.019200000002</v>
      </c>
      <c r="F46" s="64">
        <v>101956.5675</v>
      </c>
      <c r="G46" s="64">
        <v>123755.8098</v>
      </c>
      <c r="H46" s="64">
        <v>84162.748900000006</v>
      </c>
      <c r="I46" s="65">
        <v>19.09</v>
      </c>
      <c r="J46" s="65">
        <v>31.87</v>
      </c>
      <c r="K46" s="65">
        <v>10.47</v>
      </c>
      <c r="L46" s="65">
        <v>175.44720000000001</v>
      </c>
      <c r="M46" s="44"/>
      <c r="N46" s="60"/>
      <c r="O46" s="60"/>
      <c r="P46" s="60"/>
      <c r="Q46" s="45"/>
      <c r="R46" s="45"/>
      <c r="S46" s="45"/>
      <c r="T46" s="45"/>
      <c r="U46" s="45"/>
    </row>
    <row r="47" spans="1:21" s="54" customFormat="1" ht="13.15" customHeight="1">
      <c r="A47" s="61" t="s">
        <v>128</v>
      </c>
      <c r="B47" s="62">
        <v>5.91E-2</v>
      </c>
      <c r="C47" s="63">
        <v>69942.167300000001</v>
      </c>
      <c r="D47" s="64">
        <v>43287.872000000003</v>
      </c>
      <c r="E47" s="64">
        <v>54284.992400000003</v>
      </c>
      <c r="F47" s="64">
        <v>80397.472800000003</v>
      </c>
      <c r="G47" s="64">
        <v>108522.6223</v>
      </c>
      <c r="H47" s="64">
        <v>71715.662800000006</v>
      </c>
      <c r="I47" s="65">
        <v>21.79</v>
      </c>
      <c r="J47" s="65">
        <v>29.05</v>
      </c>
      <c r="K47" s="65">
        <v>10.61</v>
      </c>
      <c r="L47" s="65">
        <v>178.94829999999999</v>
      </c>
      <c r="M47" s="44"/>
      <c r="N47" s="60"/>
      <c r="O47" s="60"/>
      <c r="P47" s="60"/>
      <c r="Q47" s="45"/>
      <c r="R47" s="45"/>
      <c r="S47" s="45"/>
      <c r="T47" s="45"/>
      <c r="U47" s="45"/>
    </row>
    <row r="48" spans="1:21" s="54" customFormat="1" ht="13.15" customHeight="1">
      <c r="A48" s="55" t="s">
        <v>129</v>
      </c>
      <c r="B48" s="56">
        <v>0.58279999999999998</v>
      </c>
      <c r="C48" s="57">
        <v>57543.836000000003</v>
      </c>
      <c r="D48" s="58">
        <v>40964.179100000001</v>
      </c>
      <c r="E48" s="58">
        <v>47142.032399999996</v>
      </c>
      <c r="F48" s="58">
        <v>71588.441399999996</v>
      </c>
      <c r="G48" s="58">
        <v>94595.107099999994</v>
      </c>
      <c r="H48" s="58">
        <v>62287.985200000003</v>
      </c>
      <c r="I48" s="59">
        <v>14.32</v>
      </c>
      <c r="J48" s="59">
        <v>25.01</v>
      </c>
      <c r="K48" s="59">
        <v>10.82</v>
      </c>
      <c r="L48" s="59">
        <v>174.2193</v>
      </c>
      <c r="M48" s="44"/>
      <c r="N48" s="60"/>
      <c r="O48" s="60"/>
      <c r="P48" s="60"/>
      <c r="Q48" s="45"/>
      <c r="R48" s="45"/>
      <c r="S48" s="45"/>
      <c r="T48" s="45"/>
      <c r="U48" s="45"/>
    </row>
    <row r="49" spans="1:21" s="54" customFormat="1" ht="13.15" customHeight="1">
      <c r="A49" s="61" t="s">
        <v>130</v>
      </c>
      <c r="B49" s="62">
        <v>0.1797</v>
      </c>
      <c r="C49" s="63">
        <v>56088.0524</v>
      </c>
      <c r="D49" s="64">
        <v>43988.166100000002</v>
      </c>
      <c r="E49" s="64">
        <v>49288.632799999999</v>
      </c>
      <c r="F49" s="64">
        <v>63597.520900000003</v>
      </c>
      <c r="G49" s="64">
        <v>79763.897800000006</v>
      </c>
      <c r="H49" s="64">
        <v>59573.2477</v>
      </c>
      <c r="I49" s="65">
        <v>17.510000000000002</v>
      </c>
      <c r="J49" s="65">
        <v>22.09</v>
      </c>
      <c r="K49" s="65">
        <v>10.7</v>
      </c>
      <c r="L49" s="65">
        <v>174.3802</v>
      </c>
      <c r="M49" s="44"/>
      <c r="N49" s="60"/>
      <c r="O49" s="60"/>
      <c r="P49" s="60"/>
      <c r="Q49" s="45"/>
      <c r="R49" s="45"/>
      <c r="S49" s="45"/>
      <c r="T49" s="45"/>
      <c r="U49" s="45"/>
    </row>
    <row r="50" spans="1:21" s="54" customFormat="1" ht="13.15" customHeight="1">
      <c r="A50" s="61" t="s">
        <v>131</v>
      </c>
      <c r="B50" s="62">
        <v>0.34189999999999998</v>
      </c>
      <c r="C50" s="63">
        <v>60983.510600000001</v>
      </c>
      <c r="D50" s="64">
        <v>41298.724300000002</v>
      </c>
      <c r="E50" s="64">
        <v>48076.855300000003</v>
      </c>
      <c r="F50" s="64">
        <v>74509.0821</v>
      </c>
      <c r="G50" s="64">
        <v>96763.885899999994</v>
      </c>
      <c r="H50" s="64">
        <v>65045.111100000002</v>
      </c>
      <c r="I50" s="65">
        <v>12.81</v>
      </c>
      <c r="J50" s="65">
        <v>26.7</v>
      </c>
      <c r="K50" s="65">
        <v>11.01</v>
      </c>
      <c r="L50" s="65">
        <v>174.17080000000001</v>
      </c>
      <c r="M50" s="44"/>
      <c r="N50" s="60"/>
      <c r="O50" s="60"/>
      <c r="P50" s="60"/>
      <c r="Q50" s="45"/>
      <c r="R50" s="45"/>
      <c r="S50" s="45"/>
      <c r="T50" s="45"/>
      <c r="U50" s="45"/>
    </row>
    <row r="51" spans="1:21" s="54" customFormat="1" ht="13.15" customHeight="1">
      <c r="A51" s="55" t="s">
        <v>132</v>
      </c>
      <c r="B51" s="56">
        <v>4.82E-2</v>
      </c>
      <c r="C51" s="57">
        <v>48648.160600000003</v>
      </c>
      <c r="D51" s="58">
        <v>32950.981</v>
      </c>
      <c r="E51" s="58">
        <v>37088.7739</v>
      </c>
      <c r="F51" s="58">
        <v>57429.872799999997</v>
      </c>
      <c r="G51" s="58">
        <v>75630.547900000005</v>
      </c>
      <c r="H51" s="58">
        <v>50824.158000000003</v>
      </c>
      <c r="I51" s="59">
        <v>12.07</v>
      </c>
      <c r="J51" s="59">
        <v>26.65</v>
      </c>
      <c r="K51" s="59">
        <v>10.36</v>
      </c>
      <c r="L51" s="59">
        <v>174.47569999999999</v>
      </c>
      <c r="M51" s="44"/>
      <c r="N51" s="60"/>
      <c r="O51" s="60"/>
      <c r="P51" s="60"/>
      <c r="Q51" s="45"/>
      <c r="R51" s="45"/>
      <c r="S51" s="45"/>
      <c r="T51" s="45"/>
      <c r="U51" s="45"/>
    </row>
    <row r="52" spans="1:21" s="54" customFormat="1" ht="13.15" customHeight="1">
      <c r="A52" s="55" t="s">
        <v>133</v>
      </c>
      <c r="B52" s="56">
        <v>0.1822</v>
      </c>
      <c r="C52" s="57">
        <v>46269.121299999999</v>
      </c>
      <c r="D52" s="58">
        <v>30943.714</v>
      </c>
      <c r="E52" s="58">
        <v>38561.379300000001</v>
      </c>
      <c r="F52" s="58">
        <v>57429.3531</v>
      </c>
      <c r="G52" s="58">
        <v>68509.622199999998</v>
      </c>
      <c r="H52" s="58">
        <v>48816.743499999997</v>
      </c>
      <c r="I52" s="59">
        <v>14.19</v>
      </c>
      <c r="J52" s="59">
        <v>23.28</v>
      </c>
      <c r="K52" s="59">
        <v>10.16</v>
      </c>
      <c r="L52" s="59">
        <v>173.74610000000001</v>
      </c>
      <c r="M52" s="44"/>
      <c r="N52" s="60"/>
      <c r="O52" s="60"/>
      <c r="P52" s="60"/>
      <c r="Q52" s="45"/>
      <c r="R52" s="45"/>
      <c r="S52" s="45"/>
      <c r="T52" s="45"/>
      <c r="U52" s="45"/>
    </row>
    <row r="53" spans="1:21" s="54" customFormat="1" ht="13.15" customHeight="1">
      <c r="A53" s="61" t="s">
        <v>134</v>
      </c>
      <c r="B53" s="62">
        <v>4.4499999999999998E-2</v>
      </c>
      <c r="C53" s="63">
        <v>34566.905299999999</v>
      </c>
      <c r="D53" s="64">
        <v>28787.165499999999</v>
      </c>
      <c r="E53" s="64">
        <v>31415.625800000002</v>
      </c>
      <c r="F53" s="64">
        <v>42244.455199999997</v>
      </c>
      <c r="G53" s="64">
        <v>60588.046600000001</v>
      </c>
      <c r="H53" s="64">
        <v>41555.890899999999</v>
      </c>
      <c r="I53" s="65">
        <v>11.7</v>
      </c>
      <c r="J53" s="65">
        <v>22.82</v>
      </c>
      <c r="K53" s="65">
        <v>10.28</v>
      </c>
      <c r="L53" s="65">
        <v>174.023</v>
      </c>
      <c r="M53" s="44"/>
      <c r="N53" s="60"/>
      <c r="O53" s="60"/>
      <c r="P53" s="60"/>
      <c r="Q53" s="45"/>
      <c r="R53" s="45"/>
      <c r="S53" s="45"/>
      <c r="T53" s="45"/>
      <c r="U53" s="45"/>
    </row>
    <row r="54" spans="1:21" s="54" customFormat="1" ht="13.15" customHeight="1">
      <c r="A54" s="61" t="s">
        <v>135</v>
      </c>
      <c r="B54" s="62">
        <v>5.7299999999999997E-2</v>
      </c>
      <c r="C54" s="63">
        <v>48354.2572</v>
      </c>
      <c r="D54" s="64">
        <v>40017.393700000001</v>
      </c>
      <c r="E54" s="64">
        <v>43236.812400000003</v>
      </c>
      <c r="F54" s="64">
        <v>56704.084799999997</v>
      </c>
      <c r="G54" s="64">
        <v>63568.329599999997</v>
      </c>
      <c r="H54" s="64">
        <v>50285.5268</v>
      </c>
      <c r="I54" s="65">
        <v>12.74</v>
      </c>
      <c r="J54" s="65">
        <v>22.02</v>
      </c>
      <c r="K54" s="65">
        <v>10.28</v>
      </c>
      <c r="L54" s="65">
        <v>173.88820000000001</v>
      </c>
      <c r="M54" s="44"/>
      <c r="N54" s="60"/>
      <c r="O54" s="60"/>
      <c r="P54" s="60"/>
      <c r="Q54" s="45"/>
      <c r="R54" s="45"/>
      <c r="S54" s="45"/>
      <c r="T54" s="45"/>
      <c r="U54" s="45"/>
    </row>
    <row r="55" spans="1:21" s="54" customFormat="1" ht="13.15" customHeight="1">
      <c r="A55" s="55" t="s">
        <v>136</v>
      </c>
      <c r="B55" s="56">
        <v>0.31209999999999999</v>
      </c>
      <c r="C55" s="57">
        <v>49168.498200000002</v>
      </c>
      <c r="D55" s="58">
        <v>32089.025300000001</v>
      </c>
      <c r="E55" s="58">
        <v>38577.684800000003</v>
      </c>
      <c r="F55" s="58">
        <v>62021.618300000002</v>
      </c>
      <c r="G55" s="58">
        <v>88321.214600000007</v>
      </c>
      <c r="H55" s="58">
        <v>53906.467299999997</v>
      </c>
      <c r="I55" s="59">
        <v>14.38</v>
      </c>
      <c r="J55" s="59">
        <v>27.04</v>
      </c>
      <c r="K55" s="59">
        <v>10.59</v>
      </c>
      <c r="L55" s="59">
        <v>174.31120000000001</v>
      </c>
      <c r="M55" s="44"/>
      <c r="N55" s="60"/>
      <c r="O55" s="60"/>
      <c r="P55" s="60"/>
      <c r="Q55" s="45"/>
      <c r="R55" s="45"/>
      <c r="S55" s="45"/>
      <c r="T55" s="45"/>
      <c r="U55" s="45"/>
    </row>
    <row r="56" spans="1:21" s="54" customFormat="1" ht="13.15" customHeight="1">
      <c r="A56" s="61" t="s">
        <v>137</v>
      </c>
      <c r="B56" s="62">
        <v>3.95E-2</v>
      </c>
      <c r="C56" s="63">
        <v>38147.263500000001</v>
      </c>
      <c r="D56" s="64">
        <v>26819.369200000001</v>
      </c>
      <c r="E56" s="64">
        <v>30990.451300000001</v>
      </c>
      <c r="F56" s="64">
        <v>55118.382799999999</v>
      </c>
      <c r="G56" s="64">
        <v>95663.478900000002</v>
      </c>
      <c r="H56" s="64">
        <v>48653.609100000001</v>
      </c>
      <c r="I56" s="65">
        <v>13.14</v>
      </c>
      <c r="J56" s="65">
        <v>26.11</v>
      </c>
      <c r="K56" s="65">
        <v>10.69</v>
      </c>
      <c r="L56" s="65">
        <v>175.2619</v>
      </c>
      <c r="M56" s="44"/>
      <c r="N56" s="60"/>
      <c r="O56" s="60"/>
      <c r="P56" s="60"/>
      <c r="Q56" s="45"/>
      <c r="R56" s="45"/>
      <c r="S56" s="45"/>
      <c r="T56" s="45"/>
      <c r="U56" s="45"/>
    </row>
    <row r="57" spans="1:21" s="54" customFormat="1" ht="13.15" customHeight="1">
      <c r="A57" s="61" t="s">
        <v>138</v>
      </c>
      <c r="B57" s="62">
        <v>0.2157</v>
      </c>
      <c r="C57" s="63">
        <v>51465.458299999998</v>
      </c>
      <c r="D57" s="64">
        <v>34755.4732</v>
      </c>
      <c r="E57" s="64">
        <v>43701.977200000001</v>
      </c>
      <c r="F57" s="64">
        <v>63352.205300000001</v>
      </c>
      <c r="G57" s="64">
        <v>91660.660499999998</v>
      </c>
      <c r="H57" s="64">
        <v>57082.229800000001</v>
      </c>
      <c r="I57" s="65">
        <v>15</v>
      </c>
      <c r="J57" s="65">
        <v>27.99</v>
      </c>
      <c r="K57" s="65">
        <v>10.61</v>
      </c>
      <c r="L57" s="65">
        <v>174.04230000000001</v>
      </c>
      <c r="M57" s="44"/>
      <c r="N57" s="60"/>
      <c r="O57" s="60"/>
      <c r="P57" s="60"/>
      <c r="Q57" s="45"/>
      <c r="R57" s="45"/>
      <c r="S57" s="45"/>
      <c r="T57" s="45"/>
      <c r="U57" s="45"/>
    </row>
    <row r="58" spans="1:21" s="54" customFormat="1" ht="13.15" customHeight="1">
      <c r="A58" s="55" t="s">
        <v>139</v>
      </c>
      <c r="B58" s="56">
        <v>0.40629999999999999</v>
      </c>
      <c r="C58" s="57">
        <v>62814.120799999997</v>
      </c>
      <c r="D58" s="58">
        <v>38932.491999999998</v>
      </c>
      <c r="E58" s="58">
        <v>48139.712899999999</v>
      </c>
      <c r="F58" s="58">
        <v>76847.844299999997</v>
      </c>
      <c r="G58" s="58">
        <v>94973.424299999999</v>
      </c>
      <c r="H58" s="58">
        <v>64722.018600000003</v>
      </c>
      <c r="I58" s="59">
        <v>15.31</v>
      </c>
      <c r="J58" s="59">
        <v>27.65</v>
      </c>
      <c r="K58" s="59">
        <v>10.75</v>
      </c>
      <c r="L58" s="59">
        <v>175.023</v>
      </c>
      <c r="M58" s="44"/>
      <c r="N58" s="60"/>
      <c r="O58" s="60"/>
      <c r="P58" s="60"/>
      <c r="Q58" s="45"/>
      <c r="R58" s="45"/>
      <c r="S58" s="45"/>
      <c r="T58" s="45"/>
      <c r="U58" s="45"/>
    </row>
    <row r="59" spans="1:21" s="54" customFormat="1" ht="13.15" customHeight="1">
      <c r="A59" s="61" t="s">
        <v>140</v>
      </c>
      <c r="B59" s="62">
        <v>3.5400000000000001E-2</v>
      </c>
      <c r="C59" s="63">
        <v>68684.208799999993</v>
      </c>
      <c r="D59" s="64">
        <v>31427.684700000002</v>
      </c>
      <c r="E59" s="64">
        <v>49991.345200000003</v>
      </c>
      <c r="F59" s="64">
        <v>87525.0524</v>
      </c>
      <c r="G59" s="64">
        <v>108474.40489999999</v>
      </c>
      <c r="H59" s="64">
        <v>71529.620500000005</v>
      </c>
      <c r="I59" s="65">
        <v>17.649999999999999</v>
      </c>
      <c r="J59" s="65">
        <v>32.21</v>
      </c>
      <c r="K59" s="65">
        <v>11.28</v>
      </c>
      <c r="L59" s="65">
        <v>175.49940000000001</v>
      </c>
      <c r="M59" s="44"/>
      <c r="N59" s="60"/>
      <c r="O59" s="60"/>
      <c r="P59" s="60"/>
      <c r="Q59" s="45"/>
      <c r="R59" s="45"/>
      <c r="S59" s="45"/>
      <c r="T59" s="45"/>
      <c r="U59" s="45"/>
    </row>
    <row r="60" spans="1:21" s="54" customFormat="1" ht="13.15" customHeight="1">
      <c r="A60" s="61" t="s">
        <v>141</v>
      </c>
      <c r="B60" s="62">
        <v>0.26840000000000003</v>
      </c>
      <c r="C60" s="63">
        <v>57810.597800000003</v>
      </c>
      <c r="D60" s="64">
        <v>38932.491999999998</v>
      </c>
      <c r="E60" s="64">
        <v>46389.580300000001</v>
      </c>
      <c r="F60" s="64">
        <v>71722.097999999998</v>
      </c>
      <c r="G60" s="64">
        <v>92376.6443</v>
      </c>
      <c r="H60" s="64">
        <v>62573.063999999998</v>
      </c>
      <c r="I60" s="65">
        <v>14.86</v>
      </c>
      <c r="J60" s="65">
        <v>27.56</v>
      </c>
      <c r="K60" s="65">
        <v>10.3</v>
      </c>
      <c r="L60" s="65">
        <v>175.11709999999999</v>
      </c>
      <c r="M60" s="44"/>
      <c r="N60" s="60"/>
      <c r="O60" s="60"/>
      <c r="P60" s="60"/>
      <c r="Q60" s="45"/>
      <c r="R60" s="45"/>
      <c r="S60" s="45"/>
      <c r="T60" s="45"/>
      <c r="U60" s="45"/>
    </row>
    <row r="61" spans="1:21" s="54" customFormat="1" ht="13.15" customHeight="1">
      <c r="A61" s="61" t="s">
        <v>142</v>
      </c>
      <c r="B61" s="62">
        <v>5.8200000000000002E-2</v>
      </c>
      <c r="C61" s="63">
        <v>66538.7834</v>
      </c>
      <c r="D61" s="64">
        <v>50734.150800000003</v>
      </c>
      <c r="E61" s="64">
        <v>59400.067000000003</v>
      </c>
      <c r="F61" s="64">
        <v>79369.240999999995</v>
      </c>
      <c r="G61" s="64">
        <v>89920.970199999996</v>
      </c>
      <c r="H61" s="64">
        <v>69397.711800000005</v>
      </c>
      <c r="I61" s="65">
        <v>17.420000000000002</v>
      </c>
      <c r="J61" s="65">
        <v>23.78</v>
      </c>
      <c r="K61" s="65">
        <v>12.15</v>
      </c>
      <c r="L61" s="65">
        <v>174.01060000000001</v>
      </c>
      <c r="M61" s="44"/>
      <c r="N61" s="60"/>
      <c r="O61" s="60"/>
      <c r="P61" s="60"/>
      <c r="Q61" s="45"/>
      <c r="R61" s="45"/>
      <c r="S61" s="45"/>
      <c r="T61" s="45"/>
      <c r="U61" s="45"/>
    </row>
    <row r="62" spans="1:21" s="54" customFormat="1" ht="13.15" customHeight="1">
      <c r="A62" s="55" t="s">
        <v>143</v>
      </c>
      <c r="B62" s="56">
        <v>3.5085999999999999</v>
      </c>
      <c r="C62" s="57">
        <v>42463.762000000002</v>
      </c>
      <c r="D62" s="58">
        <v>33880.017599999999</v>
      </c>
      <c r="E62" s="58">
        <v>37455.243999999999</v>
      </c>
      <c r="F62" s="58">
        <v>47256.33</v>
      </c>
      <c r="G62" s="58">
        <v>52097.227500000001</v>
      </c>
      <c r="H62" s="58">
        <v>42839.137699999999</v>
      </c>
      <c r="I62" s="59">
        <v>8.61</v>
      </c>
      <c r="J62" s="59">
        <v>19.690000000000001</v>
      </c>
      <c r="K62" s="59">
        <v>15.88</v>
      </c>
      <c r="L62" s="59">
        <v>174.03870000000001</v>
      </c>
      <c r="M62" s="44"/>
      <c r="N62" s="60"/>
      <c r="O62" s="60"/>
      <c r="P62" s="60"/>
      <c r="Q62" s="45"/>
      <c r="R62" s="45"/>
      <c r="S62" s="45"/>
      <c r="T62" s="45"/>
      <c r="U62" s="45"/>
    </row>
    <row r="63" spans="1:21" s="54" customFormat="1" ht="13.15" customHeight="1">
      <c r="A63" s="61" t="s">
        <v>144</v>
      </c>
      <c r="B63" s="62">
        <v>2.4201000000000001</v>
      </c>
      <c r="C63" s="63">
        <v>41532.1247</v>
      </c>
      <c r="D63" s="64">
        <v>33494.3891</v>
      </c>
      <c r="E63" s="64">
        <v>36604.667200000004</v>
      </c>
      <c r="F63" s="64">
        <v>46328.350200000001</v>
      </c>
      <c r="G63" s="64">
        <v>50878.628499999999</v>
      </c>
      <c r="H63" s="64">
        <v>41931.7307</v>
      </c>
      <c r="I63" s="65">
        <v>8.4</v>
      </c>
      <c r="J63" s="65">
        <v>18.97</v>
      </c>
      <c r="K63" s="65">
        <v>15.81</v>
      </c>
      <c r="L63" s="65">
        <v>174.01570000000001</v>
      </c>
      <c r="M63" s="44"/>
      <c r="N63" s="60"/>
      <c r="O63" s="60"/>
      <c r="P63" s="60"/>
      <c r="Q63" s="45"/>
      <c r="R63" s="45"/>
      <c r="S63" s="45"/>
      <c r="T63" s="45"/>
      <c r="U63" s="45"/>
    </row>
    <row r="64" spans="1:21" s="54" customFormat="1" ht="13.15" customHeight="1">
      <c r="A64" s="61" t="s">
        <v>145</v>
      </c>
      <c r="B64" s="62">
        <v>0.32</v>
      </c>
      <c r="C64" s="63">
        <v>45997.347300000001</v>
      </c>
      <c r="D64" s="64">
        <v>34441.578999999998</v>
      </c>
      <c r="E64" s="64">
        <v>40475.436699999998</v>
      </c>
      <c r="F64" s="64">
        <v>51565.143700000001</v>
      </c>
      <c r="G64" s="64">
        <v>59815.1276</v>
      </c>
      <c r="H64" s="64">
        <v>46490.173499999997</v>
      </c>
      <c r="I64" s="65">
        <v>9.4600000000000009</v>
      </c>
      <c r="J64" s="65">
        <v>21.9</v>
      </c>
      <c r="K64" s="65">
        <v>15.96</v>
      </c>
      <c r="L64" s="65">
        <v>174.2107</v>
      </c>
      <c r="M64" s="44"/>
      <c r="N64" s="60"/>
      <c r="O64" s="60"/>
      <c r="P64" s="60"/>
      <c r="Q64" s="45"/>
      <c r="R64" s="45"/>
      <c r="S64" s="45"/>
      <c r="T64" s="45"/>
      <c r="U64" s="45"/>
    </row>
    <row r="65" spans="1:21" s="54" customFormat="1" ht="13.15" customHeight="1">
      <c r="A65" s="55" t="s">
        <v>146</v>
      </c>
      <c r="B65" s="56">
        <v>1.2132000000000001</v>
      </c>
      <c r="C65" s="57">
        <v>69092.774799999999</v>
      </c>
      <c r="D65" s="58">
        <v>43554.283499999998</v>
      </c>
      <c r="E65" s="58">
        <v>52880.153100000003</v>
      </c>
      <c r="F65" s="58">
        <v>96402.037400000001</v>
      </c>
      <c r="G65" s="58">
        <v>135317.48920000001</v>
      </c>
      <c r="H65" s="58">
        <v>79876.024699999994</v>
      </c>
      <c r="I65" s="59">
        <v>12.01</v>
      </c>
      <c r="J65" s="59">
        <v>29.76</v>
      </c>
      <c r="K65" s="59">
        <v>10.25</v>
      </c>
      <c r="L65" s="59">
        <v>179.56880000000001</v>
      </c>
      <c r="M65" s="44"/>
      <c r="N65" s="60"/>
      <c r="O65" s="60"/>
      <c r="P65" s="60"/>
      <c r="Q65" s="45"/>
      <c r="R65" s="45"/>
      <c r="S65" s="45"/>
      <c r="T65" s="45"/>
      <c r="U65" s="45"/>
    </row>
    <row r="66" spans="1:21" s="54" customFormat="1" ht="13.15" customHeight="1">
      <c r="A66" s="61" t="s">
        <v>147</v>
      </c>
      <c r="B66" s="62">
        <v>0.1072</v>
      </c>
      <c r="C66" s="63">
        <v>84803.086500000005</v>
      </c>
      <c r="D66" s="64">
        <v>50180.947999999997</v>
      </c>
      <c r="E66" s="64">
        <v>63807.583299999998</v>
      </c>
      <c r="F66" s="64">
        <v>102478.5183</v>
      </c>
      <c r="G66" s="64">
        <v>134698.1685</v>
      </c>
      <c r="H66" s="64">
        <v>85953.120299999995</v>
      </c>
      <c r="I66" s="65">
        <v>11.44</v>
      </c>
      <c r="J66" s="65">
        <v>33.24</v>
      </c>
      <c r="K66" s="65">
        <v>9.92</v>
      </c>
      <c r="L66" s="65">
        <v>181.42599999999999</v>
      </c>
      <c r="M66" s="44"/>
      <c r="N66" s="60"/>
      <c r="O66" s="60"/>
      <c r="P66" s="60"/>
      <c r="Q66" s="45"/>
      <c r="R66" s="45"/>
      <c r="S66" s="45"/>
      <c r="T66" s="45"/>
      <c r="U66" s="45"/>
    </row>
    <row r="67" spans="1:21" s="54" customFormat="1" ht="13.15" customHeight="1">
      <c r="A67" s="61" t="s">
        <v>148</v>
      </c>
      <c r="B67" s="62">
        <v>0.37569999999999998</v>
      </c>
      <c r="C67" s="63">
        <v>110420.03290000001</v>
      </c>
      <c r="D67" s="64">
        <v>77266.992199999993</v>
      </c>
      <c r="E67" s="64">
        <v>88460.090299999996</v>
      </c>
      <c r="F67" s="64">
        <v>139391.91039999999</v>
      </c>
      <c r="G67" s="64">
        <v>167885.09659999999</v>
      </c>
      <c r="H67" s="64">
        <v>117119.8798</v>
      </c>
      <c r="I67" s="65">
        <v>13.13</v>
      </c>
      <c r="J67" s="65">
        <v>32.64</v>
      </c>
      <c r="K67" s="65">
        <v>9.6999999999999993</v>
      </c>
      <c r="L67" s="65">
        <v>186.09540000000001</v>
      </c>
      <c r="M67" s="44"/>
      <c r="N67" s="60"/>
      <c r="O67" s="60"/>
      <c r="P67" s="60"/>
      <c r="Q67" s="45"/>
      <c r="R67" s="45"/>
      <c r="S67" s="45"/>
      <c r="T67" s="45"/>
      <c r="U67" s="45"/>
    </row>
    <row r="68" spans="1:21" s="54" customFormat="1" ht="13.15" customHeight="1">
      <c r="A68" s="61" t="s">
        <v>149</v>
      </c>
      <c r="B68" s="62">
        <v>3.5400000000000001E-2</v>
      </c>
      <c r="C68" s="63">
        <v>70668.365099999995</v>
      </c>
      <c r="D68" s="64">
        <v>43346.1414</v>
      </c>
      <c r="E68" s="64">
        <v>51600.210599999999</v>
      </c>
      <c r="F68" s="64">
        <v>83571.683300000004</v>
      </c>
      <c r="G68" s="64">
        <v>105254.2297</v>
      </c>
      <c r="H68" s="64">
        <v>73054.131099999999</v>
      </c>
      <c r="I68" s="65">
        <v>15.83</v>
      </c>
      <c r="J68" s="65">
        <v>30.34</v>
      </c>
      <c r="K68" s="65">
        <v>10.71</v>
      </c>
      <c r="L68" s="65">
        <v>174.666</v>
      </c>
      <c r="M68" s="44"/>
      <c r="N68" s="60"/>
      <c r="O68" s="60"/>
      <c r="P68" s="60"/>
      <c r="Q68" s="45"/>
      <c r="R68" s="45"/>
      <c r="S68" s="45"/>
      <c r="T68" s="45"/>
      <c r="U68" s="45"/>
    </row>
    <row r="69" spans="1:21" s="54" customFormat="1" ht="13.15" customHeight="1">
      <c r="A69" s="61" t="s">
        <v>150</v>
      </c>
      <c r="B69" s="62">
        <v>0.43980000000000002</v>
      </c>
      <c r="C69" s="63">
        <v>55364.805</v>
      </c>
      <c r="D69" s="64">
        <v>41622.400699999998</v>
      </c>
      <c r="E69" s="64">
        <v>47198.574500000002</v>
      </c>
      <c r="F69" s="64">
        <v>63321.2952</v>
      </c>
      <c r="G69" s="64">
        <v>73617.376499999998</v>
      </c>
      <c r="H69" s="64">
        <v>56703.500399999997</v>
      </c>
      <c r="I69" s="65">
        <v>8.5500000000000007</v>
      </c>
      <c r="J69" s="65">
        <v>25.43</v>
      </c>
      <c r="K69" s="65">
        <v>10.77</v>
      </c>
      <c r="L69" s="65">
        <v>176.3527</v>
      </c>
      <c r="M69" s="44"/>
      <c r="N69" s="60"/>
      <c r="O69" s="60"/>
      <c r="P69" s="60"/>
      <c r="Q69" s="45"/>
      <c r="R69" s="45"/>
      <c r="S69" s="45"/>
      <c r="T69" s="45"/>
      <c r="U69" s="45"/>
    </row>
    <row r="70" spans="1:21" s="54" customFormat="1" ht="13.15" customHeight="1">
      <c r="A70" s="61" t="s">
        <v>151</v>
      </c>
      <c r="B70" s="62">
        <v>6.4899999999999999E-2</v>
      </c>
      <c r="C70" s="63">
        <v>51039.797299999998</v>
      </c>
      <c r="D70" s="64">
        <v>37786.467499999999</v>
      </c>
      <c r="E70" s="64">
        <v>42400.281799999997</v>
      </c>
      <c r="F70" s="64">
        <v>59674.726199999997</v>
      </c>
      <c r="G70" s="64">
        <v>89673.705700000006</v>
      </c>
      <c r="H70" s="64">
        <v>56135.468999999997</v>
      </c>
      <c r="I70" s="65">
        <v>11.51</v>
      </c>
      <c r="J70" s="65">
        <v>24.6</v>
      </c>
      <c r="K70" s="65">
        <v>11.12</v>
      </c>
      <c r="L70" s="65">
        <v>176.90199999999999</v>
      </c>
      <c r="M70" s="44"/>
      <c r="N70" s="60"/>
      <c r="O70" s="60"/>
      <c r="P70" s="60"/>
      <c r="Q70" s="45"/>
      <c r="R70" s="45"/>
      <c r="S70" s="45"/>
      <c r="T70" s="45"/>
      <c r="U70" s="45"/>
    </row>
    <row r="71" spans="1:21" s="54" customFormat="1" ht="13.15" customHeight="1">
      <c r="A71" s="55" t="s">
        <v>152</v>
      </c>
      <c r="B71" s="56">
        <v>0.46560000000000001</v>
      </c>
      <c r="C71" s="57">
        <v>42929.015700000004</v>
      </c>
      <c r="D71" s="58">
        <v>33387.559099999999</v>
      </c>
      <c r="E71" s="58">
        <v>37883.031000000003</v>
      </c>
      <c r="F71" s="58">
        <v>50278.197200000002</v>
      </c>
      <c r="G71" s="58">
        <v>62116.74</v>
      </c>
      <c r="H71" s="58">
        <v>45285.5671</v>
      </c>
      <c r="I71" s="59">
        <v>10.01</v>
      </c>
      <c r="J71" s="59">
        <v>22.83</v>
      </c>
      <c r="K71" s="59">
        <v>10.35</v>
      </c>
      <c r="L71" s="59">
        <v>173.96180000000001</v>
      </c>
      <c r="M71" s="44"/>
      <c r="N71" s="60"/>
      <c r="O71" s="60"/>
      <c r="P71" s="60"/>
      <c r="Q71" s="45"/>
      <c r="R71" s="45"/>
      <c r="S71" s="45"/>
      <c r="T71" s="45"/>
      <c r="U71" s="45"/>
    </row>
    <row r="72" spans="1:21" s="54" customFormat="1" ht="13.15" customHeight="1">
      <c r="A72" s="61" t="s">
        <v>153</v>
      </c>
      <c r="B72" s="62">
        <v>0.16500000000000001</v>
      </c>
      <c r="C72" s="63">
        <v>41650.9519</v>
      </c>
      <c r="D72" s="64">
        <v>34799.6633</v>
      </c>
      <c r="E72" s="64">
        <v>37629.261899999998</v>
      </c>
      <c r="F72" s="64">
        <v>47198.408100000001</v>
      </c>
      <c r="G72" s="64">
        <v>60880.238299999997</v>
      </c>
      <c r="H72" s="64">
        <v>44265.158000000003</v>
      </c>
      <c r="I72" s="65">
        <v>10.039999999999999</v>
      </c>
      <c r="J72" s="65">
        <v>22.06</v>
      </c>
      <c r="K72" s="65">
        <v>10.19</v>
      </c>
      <c r="L72" s="65">
        <v>176.05029999999999</v>
      </c>
      <c r="M72" s="44"/>
      <c r="N72" s="60"/>
      <c r="O72" s="60"/>
      <c r="P72" s="60"/>
      <c r="Q72" s="45"/>
      <c r="R72" s="45"/>
      <c r="S72" s="45"/>
      <c r="T72" s="45"/>
      <c r="U72" s="45"/>
    </row>
    <row r="73" spans="1:21" s="54" customFormat="1" ht="13.15" customHeight="1">
      <c r="A73" s="61" t="s">
        <v>154</v>
      </c>
      <c r="B73" s="62">
        <v>3.3000000000000002E-2</v>
      </c>
      <c r="C73" s="63">
        <v>40585.3511</v>
      </c>
      <c r="D73" s="64">
        <v>24996.083299999998</v>
      </c>
      <c r="E73" s="64">
        <v>36212.991000000002</v>
      </c>
      <c r="F73" s="64">
        <v>44612.720800000003</v>
      </c>
      <c r="G73" s="64">
        <v>48561.576999999997</v>
      </c>
      <c r="H73" s="64">
        <v>40005.422200000001</v>
      </c>
      <c r="I73" s="65">
        <v>5.19</v>
      </c>
      <c r="J73" s="65">
        <v>18.8</v>
      </c>
      <c r="K73" s="65">
        <v>9.77</v>
      </c>
      <c r="L73" s="65">
        <v>166.54089999999999</v>
      </c>
      <c r="M73" s="44"/>
      <c r="N73" s="60"/>
      <c r="O73" s="60"/>
      <c r="P73" s="60"/>
      <c r="Q73" s="45"/>
      <c r="R73" s="45"/>
      <c r="S73" s="45"/>
      <c r="T73" s="45"/>
      <c r="U73" s="45"/>
    </row>
    <row r="74" spans="1:21" s="54" customFormat="1" ht="13.15" customHeight="1">
      <c r="A74" s="61" t="s">
        <v>155</v>
      </c>
      <c r="B74" s="62">
        <v>5.16E-2</v>
      </c>
      <c r="C74" s="63">
        <v>43924.752699999997</v>
      </c>
      <c r="D74" s="64">
        <v>36703.295599999998</v>
      </c>
      <c r="E74" s="64">
        <v>39971.688199999997</v>
      </c>
      <c r="F74" s="64">
        <v>48932.308799999999</v>
      </c>
      <c r="G74" s="64">
        <v>53977.885999999999</v>
      </c>
      <c r="H74" s="64">
        <v>45293.334900000002</v>
      </c>
      <c r="I74" s="65">
        <v>9.24</v>
      </c>
      <c r="J74" s="65">
        <v>19</v>
      </c>
      <c r="K74" s="65">
        <v>10.25</v>
      </c>
      <c r="L74" s="65">
        <v>172.655</v>
      </c>
      <c r="M74" s="44"/>
      <c r="N74" s="60"/>
      <c r="O74" s="60"/>
      <c r="P74" s="60"/>
      <c r="Q74" s="45"/>
      <c r="R74" s="45"/>
      <c r="S74" s="45"/>
      <c r="T74" s="45"/>
      <c r="U74" s="45"/>
    </row>
    <row r="75" spans="1:21" s="54" customFormat="1" ht="13.15" customHeight="1">
      <c r="A75" s="55" t="s">
        <v>156</v>
      </c>
      <c r="B75" s="56">
        <v>0.89980000000000004</v>
      </c>
      <c r="C75" s="57">
        <v>49251.417600000001</v>
      </c>
      <c r="D75" s="58">
        <v>37652.752899999999</v>
      </c>
      <c r="E75" s="58">
        <v>41669.238299999997</v>
      </c>
      <c r="F75" s="58">
        <v>63774.174899999998</v>
      </c>
      <c r="G75" s="58">
        <v>76463.985799999995</v>
      </c>
      <c r="H75" s="58">
        <v>53747.659099999997</v>
      </c>
      <c r="I75" s="59">
        <v>10.199999999999999</v>
      </c>
      <c r="J75" s="59">
        <v>25.27</v>
      </c>
      <c r="K75" s="59">
        <v>11.22</v>
      </c>
      <c r="L75" s="59">
        <v>175.2884</v>
      </c>
      <c r="M75" s="44"/>
      <c r="N75" s="60"/>
      <c r="O75" s="60"/>
      <c r="P75" s="60"/>
      <c r="Q75" s="45"/>
      <c r="R75" s="45"/>
      <c r="S75" s="45"/>
      <c r="T75" s="45"/>
      <c r="U75" s="45"/>
    </row>
    <row r="76" spans="1:21" s="54" customFormat="1" ht="13.15" customHeight="1">
      <c r="A76" s="61" t="s">
        <v>157</v>
      </c>
      <c r="B76" s="62">
        <v>0.58850000000000002</v>
      </c>
      <c r="C76" s="63">
        <v>46470.533600000002</v>
      </c>
      <c r="D76" s="64">
        <v>38000.7984</v>
      </c>
      <c r="E76" s="64">
        <v>41483.882400000002</v>
      </c>
      <c r="F76" s="64">
        <v>62766.602299999999</v>
      </c>
      <c r="G76" s="64">
        <v>78089.881200000003</v>
      </c>
      <c r="H76" s="64">
        <v>53341.495699999999</v>
      </c>
      <c r="I76" s="65">
        <v>10.199999999999999</v>
      </c>
      <c r="J76" s="65">
        <v>23.87</v>
      </c>
      <c r="K76" s="65">
        <v>10.06</v>
      </c>
      <c r="L76" s="65">
        <v>176.07980000000001</v>
      </c>
      <c r="M76" s="44"/>
      <c r="N76" s="60"/>
      <c r="O76" s="60"/>
      <c r="P76" s="60"/>
      <c r="Q76" s="45"/>
      <c r="R76" s="45"/>
      <c r="S76" s="45"/>
      <c r="T76" s="45"/>
      <c r="U76" s="45"/>
    </row>
    <row r="77" spans="1:21" s="54" customFormat="1" ht="13.15" customHeight="1">
      <c r="A77" s="61" t="s">
        <v>158</v>
      </c>
      <c r="B77" s="62">
        <v>0.27529999999999999</v>
      </c>
      <c r="C77" s="63">
        <v>56601.366399999999</v>
      </c>
      <c r="D77" s="64">
        <v>37110.222099999999</v>
      </c>
      <c r="E77" s="64">
        <v>43592.3629</v>
      </c>
      <c r="F77" s="64">
        <v>64159.008699999998</v>
      </c>
      <c r="G77" s="64">
        <v>69889.223199999993</v>
      </c>
      <c r="H77" s="64">
        <v>54912.809500000003</v>
      </c>
      <c r="I77" s="65">
        <v>10.01</v>
      </c>
      <c r="J77" s="65">
        <v>28.23</v>
      </c>
      <c r="K77" s="65">
        <v>13.72</v>
      </c>
      <c r="L77" s="65">
        <v>173.7542</v>
      </c>
      <c r="M77" s="44"/>
      <c r="N77" s="60"/>
      <c r="O77" s="60"/>
      <c r="P77" s="60"/>
      <c r="Q77" s="45"/>
      <c r="R77" s="45"/>
      <c r="S77" s="45"/>
      <c r="T77" s="45"/>
      <c r="U77" s="45"/>
    </row>
    <row r="78" spans="1:21" s="54" customFormat="1" ht="13.15" customHeight="1">
      <c r="A78" s="61" t="s">
        <v>159</v>
      </c>
      <c r="B78" s="62">
        <v>3.5900000000000001E-2</v>
      </c>
      <c r="C78" s="63">
        <v>49080.2719</v>
      </c>
      <c r="D78" s="64">
        <v>35335.616699999999</v>
      </c>
      <c r="E78" s="64">
        <v>39387.503299999997</v>
      </c>
      <c r="F78" s="64">
        <v>62318.268600000003</v>
      </c>
      <c r="G78" s="64">
        <v>70685.503800000006</v>
      </c>
      <c r="H78" s="64">
        <v>51472.6417</v>
      </c>
      <c r="I78" s="65">
        <v>11.71</v>
      </c>
      <c r="J78" s="65">
        <v>24.82</v>
      </c>
      <c r="K78" s="65">
        <v>10.43</v>
      </c>
      <c r="L78" s="65">
        <v>174.08369999999999</v>
      </c>
      <c r="M78" s="44"/>
      <c r="N78" s="60"/>
      <c r="O78" s="60"/>
      <c r="P78" s="60"/>
      <c r="Q78" s="45"/>
      <c r="R78" s="45"/>
      <c r="S78" s="45"/>
      <c r="T78" s="45"/>
      <c r="U78" s="45"/>
    </row>
    <row r="79" spans="1:21" s="54" customFormat="1" ht="13.15" customHeight="1">
      <c r="A79" s="55" t="s">
        <v>160</v>
      </c>
      <c r="B79" s="56">
        <v>8.9962999999999997</v>
      </c>
      <c r="C79" s="57">
        <v>53214.628799999999</v>
      </c>
      <c r="D79" s="58">
        <v>41479.665999999997</v>
      </c>
      <c r="E79" s="58">
        <v>46571.1351</v>
      </c>
      <c r="F79" s="58">
        <v>61767.5576</v>
      </c>
      <c r="G79" s="58">
        <v>69758.747000000003</v>
      </c>
      <c r="H79" s="58">
        <v>54769.801500000001</v>
      </c>
      <c r="I79" s="59">
        <v>9.6199999999999992</v>
      </c>
      <c r="J79" s="59">
        <v>23.7</v>
      </c>
      <c r="K79" s="59">
        <v>16.260000000000002</v>
      </c>
      <c r="L79" s="59">
        <v>174.19309999999999</v>
      </c>
      <c r="M79" s="44"/>
      <c r="N79" s="60"/>
      <c r="O79" s="60"/>
      <c r="P79" s="60"/>
      <c r="Q79" s="45"/>
      <c r="R79" s="45"/>
      <c r="S79" s="45"/>
      <c r="T79" s="45"/>
      <c r="U79" s="45"/>
    </row>
    <row r="80" spans="1:21" s="54" customFormat="1" ht="13.15" customHeight="1">
      <c r="A80" s="61" t="s">
        <v>161</v>
      </c>
      <c r="B80" s="62">
        <v>5.4584000000000001</v>
      </c>
      <c r="C80" s="63">
        <v>52801.349800000004</v>
      </c>
      <c r="D80" s="64">
        <v>41889.313999999998</v>
      </c>
      <c r="E80" s="64">
        <v>46633.027999999998</v>
      </c>
      <c r="F80" s="64">
        <v>60321.222699999998</v>
      </c>
      <c r="G80" s="64">
        <v>67603.556200000006</v>
      </c>
      <c r="H80" s="64">
        <v>54034.824099999998</v>
      </c>
      <c r="I80" s="65">
        <v>9.07</v>
      </c>
      <c r="J80" s="65">
        <v>23.75</v>
      </c>
      <c r="K80" s="65">
        <v>16.28</v>
      </c>
      <c r="L80" s="65">
        <v>174.1388</v>
      </c>
      <c r="M80" s="44"/>
      <c r="N80" s="60"/>
      <c r="O80" s="60"/>
      <c r="P80" s="60"/>
      <c r="Q80" s="45"/>
      <c r="R80" s="45"/>
      <c r="S80" s="45"/>
      <c r="T80" s="45"/>
      <c r="U80" s="45"/>
    </row>
    <row r="81" spans="1:21" s="54" customFormat="1" ht="13.15" customHeight="1">
      <c r="A81" s="61" t="s">
        <v>162</v>
      </c>
      <c r="B81" s="62">
        <v>1.8132999999999999</v>
      </c>
      <c r="C81" s="63">
        <v>56546.377399999998</v>
      </c>
      <c r="D81" s="64">
        <v>42056.094499999999</v>
      </c>
      <c r="E81" s="64">
        <v>47493.255700000002</v>
      </c>
      <c r="F81" s="64">
        <v>67235.747700000007</v>
      </c>
      <c r="G81" s="64">
        <v>74809.449399999998</v>
      </c>
      <c r="H81" s="64">
        <v>57786.673799999997</v>
      </c>
      <c r="I81" s="65">
        <v>11.2</v>
      </c>
      <c r="J81" s="65">
        <v>24.28</v>
      </c>
      <c r="K81" s="65">
        <v>16.670000000000002</v>
      </c>
      <c r="L81" s="65">
        <v>174.3501</v>
      </c>
      <c r="M81" s="44"/>
      <c r="N81" s="60"/>
      <c r="O81" s="60"/>
      <c r="P81" s="60"/>
      <c r="Q81" s="45"/>
      <c r="R81" s="45"/>
      <c r="S81" s="45"/>
      <c r="T81" s="45"/>
      <c r="U81" s="45"/>
    </row>
    <row r="82" spans="1:21" s="54" customFormat="1" ht="13.15" customHeight="1">
      <c r="A82" s="61" t="s">
        <v>163</v>
      </c>
      <c r="B82" s="62">
        <v>0.26919999999999999</v>
      </c>
      <c r="C82" s="63">
        <v>50715.643900000003</v>
      </c>
      <c r="D82" s="64">
        <v>43477.119500000001</v>
      </c>
      <c r="E82" s="64">
        <v>46601.421300000002</v>
      </c>
      <c r="F82" s="64">
        <v>59208.104599999999</v>
      </c>
      <c r="G82" s="64">
        <v>71507.077099999995</v>
      </c>
      <c r="H82" s="64">
        <v>54356.418700000002</v>
      </c>
      <c r="I82" s="65">
        <v>9.7799999999999994</v>
      </c>
      <c r="J82" s="65">
        <v>21.55</v>
      </c>
      <c r="K82" s="65">
        <v>10.66</v>
      </c>
      <c r="L82" s="65">
        <v>173.76150000000001</v>
      </c>
      <c r="M82" s="44"/>
      <c r="N82" s="60"/>
      <c r="O82" s="60"/>
      <c r="P82" s="60"/>
      <c r="Q82" s="45"/>
      <c r="R82" s="45"/>
      <c r="S82" s="45"/>
      <c r="T82" s="45"/>
      <c r="U82" s="45"/>
    </row>
    <row r="83" spans="1:21" s="54" customFormat="1" ht="13.15" customHeight="1">
      <c r="A83" s="55" t="s">
        <v>164</v>
      </c>
      <c r="B83" s="56">
        <v>2.5754000000000001</v>
      </c>
      <c r="C83" s="57">
        <v>67392.151899999997</v>
      </c>
      <c r="D83" s="58">
        <v>41634.054400000001</v>
      </c>
      <c r="E83" s="58">
        <v>52796.619299999998</v>
      </c>
      <c r="F83" s="58">
        <v>83377.544399999999</v>
      </c>
      <c r="G83" s="58">
        <v>97528.292799999996</v>
      </c>
      <c r="H83" s="58">
        <v>69080.892800000001</v>
      </c>
      <c r="I83" s="59">
        <v>12.99</v>
      </c>
      <c r="J83" s="59">
        <v>25.61</v>
      </c>
      <c r="K83" s="59">
        <v>11.78</v>
      </c>
      <c r="L83" s="59">
        <v>170.1857</v>
      </c>
      <c r="M83" s="44"/>
      <c r="N83" s="60"/>
      <c r="O83" s="60"/>
      <c r="P83" s="60"/>
      <c r="Q83" s="45"/>
      <c r="R83" s="45"/>
      <c r="S83" s="45"/>
      <c r="T83" s="45"/>
      <c r="U83" s="45"/>
    </row>
    <row r="84" spans="1:21" s="54" customFormat="1" ht="13.15" customHeight="1">
      <c r="A84" s="61" t="s">
        <v>165</v>
      </c>
      <c r="B84" s="62">
        <v>0.27789999999999998</v>
      </c>
      <c r="C84" s="63">
        <v>45654.857300000003</v>
      </c>
      <c r="D84" s="64">
        <v>31051.0399</v>
      </c>
      <c r="E84" s="64">
        <v>36786.090600000003</v>
      </c>
      <c r="F84" s="64">
        <v>59113.288800000002</v>
      </c>
      <c r="G84" s="64">
        <v>70673.226299999995</v>
      </c>
      <c r="H84" s="64">
        <v>48670.473899999997</v>
      </c>
      <c r="I84" s="65">
        <v>10.34</v>
      </c>
      <c r="J84" s="65">
        <v>25.68</v>
      </c>
      <c r="K84" s="65">
        <v>9.9700000000000006</v>
      </c>
      <c r="L84" s="65">
        <v>173.44630000000001</v>
      </c>
      <c r="M84" s="44"/>
      <c r="N84" s="60"/>
      <c r="O84" s="60"/>
      <c r="P84" s="60"/>
      <c r="Q84" s="45"/>
      <c r="R84" s="45"/>
      <c r="S84" s="45"/>
      <c r="T84" s="45"/>
      <c r="U84" s="45"/>
    </row>
    <row r="85" spans="1:21" s="54" customFormat="1" ht="13.15" customHeight="1">
      <c r="A85" s="61" t="s">
        <v>166</v>
      </c>
      <c r="B85" s="62">
        <v>1.6246</v>
      </c>
      <c r="C85" s="63">
        <v>71424.013300000006</v>
      </c>
      <c r="D85" s="64">
        <v>42315.502899999999</v>
      </c>
      <c r="E85" s="64">
        <v>54002.667500000003</v>
      </c>
      <c r="F85" s="64">
        <v>86298.392699999997</v>
      </c>
      <c r="G85" s="64">
        <v>98278.911200000002</v>
      </c>
      <c r="H85" s="64">
        <v>71296.4467</v>
      </c>
      <c r="I85" s="65">
        <v>11.9</v>
      </c>
      <c r="J85" s="65">
        <v>26.61</v>
      </c>
      <c r="K85" s="65">
        <v>11.42</v>
      </c>
      <c r="L85" s="65">
        <v>170.48519999999999</v>
      </c>
      <c r="M85" s="44"/>
      <c r="N85" s="60"/>
      <c r="O85" s="60"/>
      <c r="P85" s="60"/>
      <c r="Q85" s="45"/>
      <c r="R85" s="45"/>
      <c r="S85" s="45"/>
      <c r="T85" s="45"/>
      <c r="U85" s="45"/>
    </row>
    <row r="86" spans="1:21" s="54" customFormat="1" ht="13.15" customHeight="1">
      <c r="A86" s="61" t="s">
        <v>167</v>
      </c>
      <c r="B86" s="62">
        <v>0.22</v>
      </c>
      <c r="C86" s="63">
        <v>76249.091700000004</v>
      </c>
      <c r="D86" s="64">
        <v>55050.6342</v>
      </c>
      <c r="E86" s="64">
        <v>64694.665800000002</v>
      </c>
      <c r="F86" s="64">
        <v>93851.353700000007</v>
      </c>
      <c r="G86" s="64">
        <v>107249.5371</v>
      </c>
      <c r="H86" s="64">
        <v>79437.7889</v>
      </c>
      <c r="I86" s="65">
        <v>17.329999999999998</v>
      </c>
      <c r="J86" s="65">
        <v>27.24</v>
      </c>
      <c r="K86" s="65">
        <v>12.13</v>
      </c>
      <c r="L86" s="65">
        <v>171.28790000000001</v>
      </c>
      <c r="M86" s="44"/>
      <c r="N86" s="60"/>
      <c r="O86" s="60"/>
      <c r="P86" s="60"/>
      <c r="Q86" s="45"/>
      <c r="R86" s="45"/>
      <c r="S86" s="45"/>
      <c r="T86" s="45"/>
      <c r="U86" s="45"/>
    </row>
    <row r="87" spans="1:21" s="54" customFormat="1" ht="13.15" customHeight="1">
      <c r="A87" s="55" t="s">
        <v>168</v>
      </c>
      <c r="B87" s="56">
        <v>5.9299999999999999E-2</v>
      </c>
      <c r="C87" s="57">
        <v>43490.270400000001</v>
      </c>
      <c r="D87" s="58">
        <v>30562.547399999999</v>
      </c>
      <c r="E87" s="58">
        <v>33342.002999999997</v>
      </c>
      <c r="F87" s="58">
        <v>54631.550799999997</v>
      </c>
      <c r="G87" s="58">
        <v>64570.205099999999</v>
      </c>
      <c r="H87" s="58">
        <v>45662.286999999997</v>
      </c>
      <c r="I87" s="59">
        <v>9.42</v>
      </c>
      <c r="J87" s="59">
        <v>28.06</v>
      </c>
      <c r="K87" s="59">
        <v>12.69</v>
      </c>
      <c r="L87" s="59">
        <v>175.16</v>
      </c>
      <c r="M87" s="44"/>
      <c r="N87" s="60"/>
      <c r="O87" s="60"/>
      <c r="P87" s="60"/>
      <c r="Q87" s="45"/>
      <c r="R87" s="45"/>
      <c r="S87" s="45"/>
      <c r="T87" s="45"/>
      <c r="U87" s="45"/>
    </row>
    <row r="88" spans="1:21" s="54" customFormat="1" ht="13.15" customHeight="1">
      <c r="A88" s="55" t="s">
        <v>169</v>
      </c>
      <c r="B88" s="56">
        <v>0.25080000000000002</v>
      </c>
      <c r="C88" s="57">
        <v>34410.094299999997</v>
      </c>
      <c r="D88" s="58">
        <v>24906.853999999999</v>
      </c>
      <c r="E88" s="58">
        <v>28825.033599999999</v>
      </c>
      <c r="F88" s="58">
        <v>41510.871099999997</v>
      </c>
      <c r="G88" s="58">
        <v>47922.04</v>
      </c>
      <c r="H88" s="58">
        <v>35617.272900000004</v>
      </c>
      <c r="I88" s="59">
        <v>10.57</v>
      </c>
      <c r="J88" s="59">
        <v>19.170000000000002</v>
      </c>
      <c r="K88" s="59">
        <v>10.19</v>
      </c>
      <c r="L88" s="59">
        <v>174.59379999999999</v>
      </c>
      <c r="M88" s="44"/>
      <c r="N88" s="60"/>
      <c r="O88" s="60"/>
      <c r="P88" s="60"/>
      <c r="Q88" s="45"/>
      <c r="R88" s="45"/>
      <c r="S88" s="45"/>
      <c r="T88" s="45"/>
      <c r="U88" s="45"/>
    </row>
    <row r="89" spans="1:21" s="54" customFormat="1" ht="13.15" customHeight="1">
      <c r="A89" s="61" t="s">
        <v>170</v>
      </c>
      <c r="B89" s="62">
        <v>4.2700000000000002E-2</v>
      </c>
      <c r="C89" s="63">
        <v>30893.9028</v>
      </c>
      <c r="D89" s="64">
        <v>25122.1728</v>
      </c>
      <c r="E89" s="64">
        <v>27535.091700000001</v>
      </c>
      <c r="F89" s="64">
        <v>37055.850400000003</v>
      </c>
      <c r="G89" s="64">
        <v>46163.905299999999</v>
      </c>
      <c r="H89" s="64">
        <v>34202.257100000003</v>
      </c>
      <c r="I89" s="65">
        <v>9.75</v>
      </c>
      <c r="J89" s="65">
        <v>19.98</v>
      </c>
      <c r="K89" s="65">
        <v>9.36</v>
      </c>
      <c r="L89" s="65">
        <v>174.9051</v>
      </c>
      <c r="M89" s="44"/>
      <c r="N89" s="60"/>
      <c r="O89" s="60"/>
      <c r="P89" s="60"/>
      <c r="Q89" s="45"/>
      <c r="R89" s="45"/>
      <c r="S89" s="45"/>
      <c r="T89" s="45"/>
      <c r="U89" s="45"/>
    </row>
    <row r="90" spans="1:21" s="54" customFormat="1" ht="13.15" customHeight="1">
      <c r="A90" s="61" t="s">
        <v>171</v>
      </c>
      <c r="B90" s="62">
        <v>0.18909999999999999</v>
      </c>
      <c r="C90" s="63">
        <v>34923.336000000003</v>
      </c>
      <c r="D90" s="64">
        <v>25667.776900000001</v>
      </c>
      <c r="E90" s="64">
        <v>29146.243399999999</v>
      </c>
      <c r="F90" s="64">
        <v>42699.565199999997</v>
      </c>
      <c r="G90" s="64">
        <v>48227.252099999998</v>
      </c>
      <c r="H90" s="64">
        <v>36221.936399999999</v>
      </c>
      <c r="I90" s="65">
        <v>10.24</v>
      </c>
      <c r="J90" s="65">
        <v>19.14</v>
      </c>
      <c r="K90" s="65">
        <v>10.45</v>
      </c>
      <c r="L90" s="65">
        <v>174.4119</v>
      </c>
      <c r="M90" s="44"/>
      <c r="N90" s="60"/>
      <c r="O90" s="60"/>
      <c r="P90" s="60"/>
      <c r="Q90" s="45"/>
      <c r="R90" s="45"/>
      <c r="S90" s="45"/>
      <c r="T90" s="45"/>
      <c r="U90" s="45"/>
    </row>
    <row r="91" spans="1:21" s="54" customFormat="1" ht="13.15" customHeight="1">
      <c r="A91" s="55" t="s">
        <v>172</v>
      </c>
      <c r="B91" s="56">
        <v>0.38750000000000001</v>
      </c>
      <c r="C91" s="57">
        <v>43768.154399999999</v>
      </c>
      <c r="D91" s="58">
        <v>28749.356800000001</v>
      </c>
      <c r="E91" s="58">
        <v>34987.122199999998</v>
      </c>
      <c r="F91" s="58">
        <v>56534.8606</v>
      </c>
      <c r="G91" s="58">
        <v>70472.366599999994</v>
      </c>
      <c r="H91" s="58">
        <v>47455.318500000001</v>
      </c>
      <c r="I91" s="59">
        <v>11.29</v>
      </c>
      <c r="J91" s="59">
        <v>26.79</v>
      </c>
      <c r="K91" s="59">
        <v>10.23</v>
      </c>
      <c r="L91" s="59">
        <v>174.505</v>
      </c>
      <c r="M91" s="44"/>
      <c r="N91" s="60"/>
      <c r="O91" s="60"/>
      <c r="P91" s="60"/>
      <c r="Q91" s="45"/>
      <c r="R91" s="45"/>
      <c r="S91" s="45"/>
      <c r="T91" s="45"/>
      <c r="U91" s="45"/>
    </row>
    <row r="92" spans="1:21" s="54" customFormat="1" ht="13.15" customHeight="1">
      <c r="A92" s="61" t="s">
        <v>173</v>
      </c>
      <c r="B92" s="62">
        <v>0.10249999999999999</v>
      </c>
      <c r="C92" s="63">
        <v>42362.634599999998</v>
      </c>
      <c r="D92" s="64">
        <v>28998.7847</v>
      </c>
      <c r="E92" s="64">
        <v>35207.958100000003</v>
      </c>
      <c r="F92" s="64">
        <v>56926.002</v>
      </c>
      <c r="G92" s="64">
        <v>79692.566600000006</v>
      </c>
      <c r="H92" s="64">
        <v>48380.0317</v>
      </c>
      <c r="I92" s="65">
        <v>11.77</v>
      </c>
      <c r="J92" s="65">
        <v>26.5</v>
      </c>
      <c r="K92" s="65">
        <v>9.8699999999999992</v>
      </c>
      <c r="L92" s="65">
        <v>175.7431</v>
      </c>
      <c r="M92" s="44"/>
      <c r="N92" s="60"/>
      <c r="O92" s="60"/>
      <c r="P92" s="60"/>
      <c r="Q92" s="45"/>
      <c r="R92" s="45"/>
      <c r="S92" s="45"/>
      <c r="T92" s="45"/>
      <c r="U92" s="45"/>
    </row>
    <row r="93" spans="1:21" s="54" customFormat="1" ht="13.15" customHeight="1">
      <c r="A93" s="61" t="s">
        <v>174</v>
      </c>
      <c r="B93" s="62">
        <v>4.58E-2</v>
      </c>
      <c r="C93" s="63">
        <v>54009.329599999997</v>
      </c>
      <c r="D93" s="64">
        <v>31766.488300000001</v>
      </c>
      <c r="E93" s="64">
        <v>40929.713400000001</v>
      </c>
      <c r="F93" s="64">
        <v>61982.542300000001</v>
      </c>
      <c r="G93" s="64">
        <v>71604.620899999994</v>
      </c>
      <c r="H93" s="64">
        <v>52032.231899999999</v>
      </c>
      <c r="I93" s="65">
        <v>13.82</v>
      </c>
      <c r="J93" s="65">
        <v>27.01</v>
      </c>
      <c r="K93" s="65">
        <v>10.18</v>
      </c>
      <c r="L93" s="65">
        <v>173.44630000000001</v>
      </c>
      <c r="M93" s="44"/>
      <c r="N93" s="60"/>
      <c r="O93" s="60"/>
      <c r="P93" s="60"/>
      <c r="Q93" s="45"/>
      <c r="R93" s="45"/>
      <c r="S93" s="45"/>
      <c r="T93" s="45"/>
      <c r="U93" s="45"/>
    </row>
    <row r="94" spans="1:21" s="54" customFormat="1" ht="13.15" customHeight="1">
      <c r="A94" s="55" t="s">
        <v>175</v>
      </c>
      <c r="B94" s="56">
        <v>0.29389999999999999</v>
      </c>
      <c r="C94" s="57">
        <v>53461.979200000002</v>
      </c>
      <c r="D94" s="58">
        <v>32799.408100000001</v>
      </c>
      <c r="E94" s="58">
        <v>41585.486799999999</v>
      </c>
      <c r="F94" s="58">
        <v>63259.477599999998</v>
      </c>
      <c r="G94" s="58">
        <v>76606.291400000002</v>
      </c>
      <c r="H94" s="58">
        <v>54324.740700000002</v>
      </c>
      <c r="I94" s="59">
        <v>14.2</v>
      </c>
      <c r="J94" s="59">
        <v>23.9</v>
      </c>
      <c r="K94" s="59">
        <v>10.46</v>
      </c>
      <c r="L94" s="59">
        <v>174.26669999999999</v>
      </c>
      <c r="M94" s="44"/>
      <c r="N94" s="60"/>
      <c r="O94" s="60"/>
      <c r="P94" s="60"/>
      <c r="Q94" s="45"/>
      <c r="R94" s="45"/>
      <c r="S94" s="45"/>
      <c r="T94" s="45"/>
      <c r="U94" s="45"/>
    </row>
    <row r="95" spans="1:21" s="54" customFormat="1" ht="13.15" customHeight="1">
      <c r="A95" s="55" t="s">
        <v>176</v>
      </c>
      <c r="B95" s="56">
        <v>0.17960000000000001</v>
      </c>
      <c r="C95" s="57">
        <v>43939.078800000003</v>
      </c>
      <c r="D95" s="58">
        <v>27932.411199999999</v>
      </c>
      <c r="E95" s="58">
        <v>34392.8439</v>
      </c>
      <c r="F95" s="58">
        <v>54367.269399999997</v>
      </c>
      <c r="G95" s="58">
        <v>63820.9781</v>
      </c>
      <c r="H95" s="58">
        <v>45459.707699999999</v>
      </c>
      <c r="I95" s="59">
        <v>8.07</v>
      </c>
      <c r="J95" s="59">
        <v>21.34</v>
      </c>
      <c r="K95" s="59">
        <v>11.35</v>
      </c>
      <c r="L95" s="59">
        <v>175.5112</v>
      </c>
      <c r="M95" s="44"/>
      <c r="N95" s="60"/>
      <c r="O95" s="60"/>
      <c r="P95" s="60"/>
      <c r="Q95" s="45"/>
      <c r="R95" s="45"/>
      <c r="S95" s="45"/>
      <c r="T95" s="45"/>
      <c r="U95" s="45"/>
    </row>
    <row r="96" spans="1:21" s="54" customFormat="1" ht="13.15" customHeight="1">
      <c r="A96" s="61" t="s">
        <v>177</v>
      </c>
      <c r="B96" s="62">
        <v>8.4699999999999998E-2</v>
      </c>
      <c r="C96" s="63">
        <v>40138.544199999997</v>
      </c>
      <c r="D96" s="64">
        <v>27481.078300000001</v>
      </c>
      <c r="E96" s="64">
        <v>33150.823100000001</v>
      </c>
      <c r="F96" s="64">
        <v>49711.323700000001</v>
      </c>
      <c r="G96" s="64">
        <v>61328.878900000003</v>
      </c>
      <c r="H96" s="64">
        <v>42006.685799999999</v>
      </c>
      <c r="I96" s="65">
        <v>8.41</v>
      </c>
      <c r="J96" s="65">
        <v>19.13</v>
      </c>
      <c r="K96" s="65">
        <v>10.77</v>
      </c>
      <c r="L96" s="65">
        <v>174.22819999999999</v>
      </c>
      <c r="M96" s="44"/>
      <c r="N96" s="60"/>
      <c r="O96" s="60"/>
      <c r="P96" s="60"/>
      <c r="Q96" s="45"/>
      <c r="R96" s="45"/>
      <c r="S96" s="45"/>
      <c r="T96" s="45"/>
      <c r="U96" s="45"/>
    </row>
    <row r="97" spans="1:21" s="54" customFormat="1" ht="13.15" customHeight="1">
      <c r="A97" s="61" t="s">
        <v>178</v>
      </c>
      <c r="B97" s="62">
        <v>7.3800000000000004E-2</v>
      </c>
      <c r="C97" s="63">
        <v>51553.693700000003</v>
      </c>
      <c r="D97" s="64">
        <v>36229.375999999997</v>
      </c>
      <c r="E97" s="64">
        <v>42299.34</v>
      </c>
      <c r="F97" s="64">
        <v>61411.917200000004</v>
      </c>
      <c r="G97" s="64">
        <v>68432.583100000003</v>
      </c>
      <c r="H97" s="64">
        <v>52592.979599999999</v>
      </c>
      <c r="I97" s="65">
        <v>7.5</v>
      </c>
      <c r="J97" s="65">
        <v>24.46</v>
      </c>
      <c r="K97" s="65">
        <v>11.9</v>
      </c>
      <c r="L97" s="65">
        <v>177.083</v>
      </c>
      <c r="M97" s="44"/>
      <c r="N97" s="60"/>
      <c r="O97" s="60"/>
      <c r="P97" s="60"/>
      <c r="Q97" s="45"/>
      <c r="R97" s="45"/>
      <c r="S97" s="45"/>
      <c r="T97" s="45"/>
      <c r="U97" s="45"/>
    </row>
    <row r="98" spans="1:21" s="54" customFormat="1" ht="13.15" customHeight="1">
      <c r="A98" s="55" t="s">
        <v>179</v>
      </c>
      <c r="B98" s="56">
        <v>0.12690000000000001</v>
      </c>
      <c r="C98" s="57">
        <v>39329.252899999999</v>
      </c>
      <c r="D98" s="58">
        <v>28357.044699999999</v>
      </c>
      <c r="E98" s="58">
        <v>32941.244299999998</v>
      </c>
      <c r="F98" s="58">
        <v>46243.610099999998</v>
      </c>
      <c r="G98" s="58">
        <v>50905.9234</v>
      </c>
      <c r="H98" s="58">
        <v>40141.2984</v>
      </c>
      <c r="I98" s="59">
        <v>2.86</v>
      </c>
      <c r="J98" s="59">
        <v>21.94</v>
      </c>
      <c r="K98" s="59">
        <v>10.49</v>
      </c>
      <c r="L98" s="59">
        <v>171.3186</v>
      </c>
      <c r="M98" s="44"/>
      <c r="N98" s="60"/>
      <c r="O98" s="60"/>
      <c r="P98" s="60"/>
      <c r="Q98" s="45"/>
      <c r="R98" s="45"/>
      <c r="S98" s="45"/>
      <c r="T98" s="45"/>
      <c r="U98" s="45"/>
    </row>
    <row r="99" spans="1:21" s="54" customFormat="1" ht="13.15" customHeight="1">
      <c r="A99" s="55" t="s">
        <v>180</v>
      </c>
      <c r="B99" s="56">
        <v>0.32750000000000001</v>
      </c>
      <c r="C99" s="57">
        <v>37665.209600000002</v>
      </c>
      <c r="D99" s="58">
        <v>24450.272000000001</v>
      </c>
      <c r="E99" s="58">
        <v>27781.0746</v>
      </c>
      <c r="F99" s="58">
        <v>46153.261100000003</v>
      </c>
      <c r="G99" s="58">
        <v>58408.532899999998</v>
      </c>
      <c r="H99" s="58">
        <v>39948.298999999999</v>
      </c>
      <c r="I99" s="59">
        <v>7.15</v>
      </c>
      <c r="J99" s="59">
        <v>15.61</v>
      </c>
      <c r="K99" s="59">
        <v>11.24</v>
      </c>
      <c r="L99" s="59">
        <v>177.65719999999999</v>
      </c>
      <c r="M99" s="44"/>
      <c r="N99" s="60"/>
      <c r="O99" s="60"/>
      <c r="P99" s="60"/>
      <c r="Q99" s="45"/>
      <c r="R99" s="45"/>
      <c r="S99" s="45"/>
      <c r="T99" s="45"/>
      <c r="U99" s="45"/>
    </row>
    <row r="100" spans="1:21" s="54" customFormat="1" ht="13.15" customHeight="1">
      <c r="A100" s="61" t="s">
        <v>181</v>
      </c>
      <c r="B100" s="62">
        <v>3.2000000000000001E-2</v>
      </c>
      <c r="C100" s="63">
        <v>45556.901400000002</v>
      </c>
      <c r="D100" s="64">
        <v>28600.3207</v>
      </c>
      <c r="E100" s="64">
        <v>32155.219300000001</v>
      </c>
      <c r="F100" s="64">
        <v>49751.5075</v>
      </c>
      <c r="G100" s="64">
        <v>60084.9548</v>
      </c>
      <c r="H100" s="64">
        <v>43654.3842</v>
      </c>
      <c r="I100" s="65">
        <v>9.34</v>
      </c>
      <c r="J100" s="65">
        <v>13.9</v>
      </c>
      <c r="K100" s="65">
        <v>10.96</v>
      </c>
      <c r="L100" s="65">
        <v>180.72380000000001</v>
      </c>
      <c r="M100" s="44"/>
      <c r="N100" s="60"/>
      <c r="O100" s="60"/>
      <c r="P100" s="60"/>
      <c r="Q100" s="45"/>
      <c r="R100" s="45"/>
      <c r="S100" s="45"/>
      <c r="T100" s="45"/>
      <c r="U100" s="45"/>
    </row>
    <row r="101" spans="1:21" s="54" customFormat="1" ht="13.15" customHeight="1">
      <c r="A101" s="61" t="s">
        <v>182</v>
      </c>
      <c r="B101" s="62">
        <v>0.1593</v>
      </c>
      <c r="C101" s="63">
        <v>39079.001499999998</v>
      </c>
      <c r="D101" s="64">
        <v>24514.329000000002</v>
      </c>
      <c r="E101" s="64">
        <v>30773.811000000002</v>
      </c>
      <c r="F101" s="64">
        <v>45536.6253</v>
      </c>
      <c r="G101" s="64">
        <v>54065.149899999997</v>
      </c>
      <c r="H101" s="64">
        <v>39147.190699999999</v>
      </c>
      <c r="I101" s="65">
        <v>6.52</v>
      </c>
      <c r="J101" s="65">
        <v>12.81</v>
      </c>
      <c r="K101" s="65">
        <v>11.89</v>
      </c>
      <c r="L101" s="65">
        <v>176.22819999999999</v>
      </c>
      <c r="M101" s="44"/>
      <c r="N101" s="60"/>
      <c r="O101" s="60"/>
      <c r="P101" s="60"/>
      <c r="Q101" s="45"/>
      <c r="R101" s="45"/>
      <c r="S101" s="45"/>
      <c r="T101" s="45"/>
      <c r="U101" s="45"/>
    </row>
    <row r="102" spans="1:21" s="54" customFormat="1" ht="13.15" customHeight="1">
      <c r="A102" s="55" t="s">
        <v>183</v>
      </c>
      <c r="B102" s="56">
        <v>0.25209999999999999</v>
      </c>
      <c r="C102" s="57">
        <v>41253.955300000001</v>
      </c>
      <c r="D102" s="58">
        <v>29517.6666</v>
      </c>
      <c r="E102" s="58">
        <v>33924.796399999999</v>
      </c>
      <c r="F102" s="58">
        <v>52704.371500000001</v>
      </c>
      <c r="G102" s="58">
        <v>66256.691399999996</v>
      </c>
      <c r="H102" s="58">
        <v>45101.1011</v>
      </c>
      <c r="I102" s="59">
        <v>6.66</v>
      </c>
      <c r="J102" s="59">
        <v>16.63</v>
      </c>
      <c r="K102" s="59">
        <v>10.28</v>
      </c>
      <c r="L102" s="59">
        <v>187.93440000000001</v>
      </c>
      <c r="M102" s="44"/>
      <c r="N102" s="60"/>
      <c r="O102" s="60"/>
      <c r="P102" s="60"/>
      <c r="Q102" s="45"/>
      <c r="R102" s="45"/>
      <c r="S102" s="45"/>
      <c r="T102" s="45"/>
      <c r="U102" s="45"/>
    </row>
    <row r="103" spans="1:21" s="54" customFormat="1" ht="13.15" customHeight="1">
      <c r="A103" s="61" t="s">
        <v>184</v>
      </c>
      <c r="B103" s="62">
        <v>0.1148</v>
      </c>
      <c r="C103" s="63">
        <v>52445.845999999998</v>
      </c>
      <c r="D103" s="64">
        <v>39398.485000000001</v>
      </c>
      <c r="E103" s="64">
        <v>45063.883300000001</v>
      </c>
      <c r="F103" s="64">
        <v>63463.778100000003</v>
      </c>
      <c r="G103" s="64">
        <v>75206.488700000002</v>
      </c>
      <c r="H103" s="64">
        <v>55378.809699999998</v>
      </c>
      <c r="I103" s="65">
        <v>9.14</v>
      </c>
      <c r="J103" s="65">
        <v>17.71</v>
      </c>
      <c r="K103" s="65">
        <v>9.73</v>
      </c>
      <c r="L103" s="65">
        <v>200.0711</v>
      </c>
      <c r="M103" s="44"/>
      <c r="N103" s="60"/>
      <c r="O103" s="60"/>
      <c r="P103" s="60"/>
      <c r="Q103" s="45"/>
      <c r="R103" s="45"/>
      <c r="S103" s="45"/>
      <c r="T103" s="45"/>
      <c r="U103" s="45"/>
    </row>
    <row r="104" spans="1:21" s="54" customFormat="1" ht="13.15" customHeight="1">
      <c r="A104" s="61" t="s">
        <v>185</v>
      </c>
      <c r="B104" s="62">
        <v>0.10299999999999999</v>
      </c>
      <c r="C104" s="63">
        <v>34657.911099999998</v>
      </c>
      <c r="D104" s="64">
        <v>27186.4166</v>
      </c>
      <c r="E104" s="64">
        <v>30337.779699999999</v>
      </c>
      <c r="F104" s="64">
        <v>39566.220999999998</v>
      </c>
      <c r="G104" s="64">
        <v>45537.304799999998</v>
      </c>
      <c r="H104" s="64">
        <v>36007.263800000001</v>
      </c>
      <c r="I104" s="65">
        <v>2.96</v>
      </c>
      <c r="J104" s="65">
        <v>17.03</v>
      </c>
      <c r="K104" s="65">
        <v>11.15</v>
      </c>
      <c r="L104" s="65">
        <v>174.46039999999999</v>
      </c>
      <c r="M104" s="44"/>
      <c r="N104" s="60"/>
      <c r="O104" s="60"/>
      <c r="P104" s="60"/>
      <c r="Q104" s="45"/>
      <c r="R104" s="45"/>
      <c r="S104" s="45"/>
      <c r="T104" s="45"/>
      <c r="U104" s="45"/>
    </row>
    <row r="105" spans="1:21" s="54" customFormat="1" ht="13.15" customHeight="1">
      <c r="A105" s="55" t="s">
        <v>186</v>
      </c>
      <c r="B105" s="56">
        <v>0.54430000000000001</v>
      </c>
      <c r="C105" s="57">
        <v>43751.9568</v>
      </c>
      <c r="D105" s="58">
        <v>34028.927600000003</v>
      </c>
      <c r="E105" s="58">
        <v>38407.926700000004</v>
      </c>
      <c r="F105" s="58">
        <v>51698.303399999997</v>
      </c>
      <c r="G105" s="58">
        <v>60959.1705</v>
      </c>
      <c r="H105" s="58">
        <v>45899.391499999998</v>
      </c>
      <c r="I105" s="59">
        <v>13.64</v>
      </c>
      <c r="J105" s="59">
        <v>15.29</v>
      </c>
      <c r="K105" s="59">
        <v>11.29</v>
      </c>
      <c r="L105" s="59">
        <v>175.4032</v>
      </c>
      <c r="M105" s="44"/>
      <c r="N105" s="60"/>
      <c r="O105" s="60"/>
      <c r="P105" s="60"/>
      <c r="Q105" s="45"/>
      <c r="R105" s="45"/>
      <c r="S105" s="45"/>
      <c r="T105" s="45"/>
      <c r="U105" s="45"/>
    </row>
    <row r="106" spans="1:21" s="54" customFormat="1" ht="13.15" customHeight="1">
      <c r="A106" s="61" t="s">
        <v>187</v>
      </c>
      <c r="B106" s="62">
        <v>0.53500000000000003</v>
      </c>
      <c r="C106" s="63">
        <v>43751.9568</v>
      </c>
      <c r="D106" s="64">
        <v>34266.311500000003</v>
      </c>
      <c r="E106" s="64">
        <v>38454.057999999997</v>
      </c>
      <c r="F106" s="64">
        <v>51550.339</v>
      </c>
      <c r="G106" s="64">
        <v>60959.1705</v>
      </c>
      <c r="H106" s="64">
        <v>45842.532500000001</v>
      </c>
      <c r="I106" s="65">
        <v>13.69</v>
      </c>
      <c r="J106" s="65">
        <v>15.19</v>
      </c>
      <c r="K106" s="65">
        <v>11.32</v>
      </c>
      <c r="L106" s="65">
        <v>175.30269999999999</v>
      </c>
      <c r="M106" s="44"/>
      <c r="N106" s="60"/>
      <c r="O106" s="60"/>
      <c r="P106" s="60"/>
      <c r="Q106" s="45"/>
      <c r="R106" s="45"/>
      <c r="S106" s="45"/>
      <c r="T106" s="45"/>
      <c r="U106" s="45"/>
    </row>
    <row r="107" spans="1:21" s="54" customFormat="1" ht="13.15" customHeight="1">
      <c r="A107" s="55" t="s">
        <v>188</v>
      </c>
      <c r="B107" s="56">
        <v>1.1916</v>
      </c>
      <c r="C107" s="57">
        <v>40397.616600000001</v>
      </c>
      <c r="D107" s="58">
        <v>27285.593400000002</v>
      </c>
      <c r="E107" s="58">
        <v>32115.667700000002</v>
      </c>
      <c r="F107" s="58">
        <v>50134.3197</v>
      </c>
      <c r="G107" s="58">
        <v>61213.5749</v>
      </c>
      <c r="H107" s="58">
        <v>42797.985399999998</v>
      </c>
      <c r="I107" s="59">
        <v>7.95</v>
      </c>
      <c r="J107" s="59">
        <v>16.14</v>
      </c>
      <c r="K107" s="59">
        <v>11.28</v>
      </c>
      <c r="L107" s="59">
        <v>177.17189999999999</v>
      </c>
      <c r="M107" s="44"/>
      <c r="N107" s="60"/>
      <c r="O107" s="60"/>
      <c r="P107" s="60"/>
      <c r="Q107" s="45"/>
      <c r="R107" s="45"/>
      <c r="S107" s="45"/>
      <c r="T107" s="45"/>
      <c r="U107" s="45"/>
    </row>
    <row r="108" spans="1:21" s="54" customFormat="1" ht="13.15" customHeight="1">
      <c r="A108" s="61" t="s">
        <v>189</v>
      </c>
      <c r="B108" s="62">
        <v>0.22289999999999999</v>
      </c>
      <c r="C108" s="63">
        <v>43054.5069</v>
      </c>
      <c r="D108" s="64">
        <v>28762.412100000001</v>
      </c>
      <c r="E108" s="64">
        <v>35066.121099999997</v>
      </c>
      <c r="F108" s="64">
        <v>53084.7</v>
      </c>
      <c r="G108" s="64">
        <v>62700.427600000003</v>
      </c>
      <c r="H108" s="64">
        <v>45526.046600000001</v>
      </c>
      <c r="I108" s="65">
        <v>9.65</v>
      </c>
      <c r="J108" s="65">
        <v>15.15</v>
      </c>
      <c r="K108" s="65">
        <v>12.05</v>
      </c>
      <c r="L108" s="65">
        <v>176.97110000000001</v>
      </c>
      <c r="M108" s="44"/>
      <c r="N108" s="60"/>
      <c r="O108" s="60"/>
      <c r="P108" s="60"/>
      <c r="Q108" s="45"/>
      <c r="R108" s="45"/>
      <c r="S108" s="45"/>
      <c r="T108" s="45"/>
      <c r="U108" s="45"/>
    </row>
    <row r="109" spans="1:21" s="54" customFormat="1" ht="13.15" customHeight="1">
      <c r="A109" s="61" t="s">
        <v>190</v>
      </c>
      <c r="B109" s="62">
        <v>5.57E-2</v>
      </c>
      <c r="C109" s="63">
        <v>51470.838799999998</v>
      </c>
      <c r="D109" s="64">
        <v>34604.329899999997</v>
      </c>
      <c r="E109" s="64">
        <v>41781.169600000001</v>
      </c>
      <c r="F109" s="64">
        <v>65956.153600000005</v>
      </c>
      <c r="G109" s="64">
        <v>90008.4035</v>
      </c>
      <c r="H109" s="64">
        <v>57177.667000000001</v>
      </c>
      <c r="I109" s="65">
        <v>15.54</v>
      </c>
      <c r="J109" s="65">
        <v>17.93</v>
      </c>
      <c r="K109" s="65">
        <v>11.61</v>
      </c>
      <c r="L109" s="65">
        <v>177.2278</v>
      </c>
      <c r="M109" s="44"/>
      <c r="N109" s="60"/>
      <c r="O109" s="60"/>
      <c r="P109" s="60"/>
      <c r="Q109" s="45"/>
      <c r="R109" s="45"/>
      <c r="S109" s="45"/>
      <c r="T109" s="45"/>
      <c r="U109" s="45"/>
    </row>
    <row r="110" spans="1:21" s="54" customFormat="1" ht="13.15" customHeight="1">
      <c r="A110" s="61" t="s">
        <v>191</v>
      </c>
      <c r="B110" s="62">
        <v>8.5300000000000001E-2</v>
      </c>
      <c r="C110" s="63">
        <v>29837.445</v>
      </c>
      <c r="D110" s="64">
        <v>24500.942800000001</v>
      </c>
      <c r="E110" s="64">
        <v>27062.13</v>
      </c>
      <c r="F110" s="64">
        <v>33889.755899999996</v>
      </c>
      <c r="G110" s="64">
        <v>39945.599999999999</v>
      </c>
      <c r="H110" s="64">
        <v>30956.5396</v>
      </c>
      <c r="I110" s="65">
        <v>4.74</v>
      </c>
      <c r="J110" s="65">
        <v>7.21</v>
      </c>
      <c r="K110" s="65">
        <v>9.7200000000000006</v>
      </c>
      <c r="L110" s="65">
        <v>174.05430000000001</v>
      </c>
      <c r="M110" s="44"/>
      <c r="N110" s="60"/>
      <c r="O110" s="60"/>
      <c r="P110" s="60"/>
      <c r="Q110" s="45"/>
      <c r="R110" s="45"/>
      <c r="S110" s="45"/>
      <c r="T110" s="45"/>
      <c r="U110" s="45"/>
    </row>
    <row r="111" spans="1:21" s="54" customFormat="1" ht="13.15" customHeight="1">
      <c r="A111" s="61" t="s">
        <v>192</v>
      </c>
      <c r="B111" s="62">
        <v>0.1234</v>
      </c>
      <c r="C111" s="63">
        <v>32111.298699999999</v>
      </c>
      <c r="D111" s="64">
        <v>25809.151000000002</v>
      </c>
      <c r="E111" s="64">
        <v>28296.825099999998</v>
      </c>
      <c r="F111" s="64">
        <v>37776.9951</v>
      </c>
      <c r="G111" s="64">
        <v>50435.551099999997</v>
      </c>
      <c r="H111" s="64">
        <v>35145.429900000003</v>
      </c>
      <c r="I111" s="65">
        <v>6.95</v>
      </c>
      <c r="J111" s="65">
        <v>15.06</v>
      </c>
      <c r="K111" s="65">
        <v>9.94</v>
      </c>
      <c r="L111" s="65">
        <v>174.03829999999999</v>
      </c>
      <c r="M111" s="44"/>
      <c r="N111" s="60"/>
      <c r="O111" s="60"/>
      <c r="P111" s="60"/>
      <c r="Q111" s="45"/>
      <c r="R111" s="45"/>
      <c r="S111" s="45"/>
      <c r="T111" s="45"/>
      <c r="U111" s="45"/>
    </row>
    <row r="112" spans="1:21" s="54" customFormat="1" ht="13.15" customHeight="1">
      <c r="A112" s="61" t="s">
        <v>193</v>
      </c>
      <c r="B112" s="62">
        <v>8.1199999999999994E-2</v>
      </c>
      <c r="C112" s="63">
        <v>45056.8272</v>
      </c>
      <c r="D112" s="64">
        <v>34205.313999999998</v>
      </c>
      <c r="E112" s="64">
        <v>39340.230199999998</v>
      </c>
      <c r="F112" s="64">
        <v>57677.696000000004</v>
      </c>
      <c r="G112" s="64">
        <v>65983.403900000005</v>
      </c>
      <c r="H112" s="64">
        <v>48881.535400000001</v>
      </c>
      <c r="I112" s="65">
        <v>7.07</v>
      </c>
      <c r="J112" s="65">
        <v>18.11</v>
      </c>
      <c r="K112" s="65">
        <v>11.95</v>
      </c>
      <c r="L112" s="65">
        <v>177.94130000000001</v>
      </c>
      <c r="M112" s="44"/>
      <c r="N112" s="60"/>
      <c r="O112" s="60"/>
      <c r="P112" s="60"/>
      <c r="Q112" s="45"/>
      <c r="R112" s="45"/>
      <c r="S112" s="45"/>
      <c r="T112" s="45"/>
      <c r="U112" s="45"/>
    </row>
    <row r="113" spans="1:21" s="54" customFormat="1" ht="13.15" customHeight="1">
      <c r="A113" s="61" t="s">
        <v>194</v>
      </c>
      <c r="B113" s="62">
        <v>9.6000000000000002E-2</v>
      </c>
      <c r="C113" s="63">
        <v>44655.745499999997</v>
      </c>
      <c r="D113" s="64">
        <v>31666.998</v>
      </c>
      <c r="E113" s="64">
        <v>37511.160300000003</v>
      </c>
      <c r="F113" s="64">
        <v>53201.0098</v>
      </c>
      <c r="G113" s="64">
        <v>67437.481400000004</v>
      </c>
      <c r="H113" s="64">
        <v>47684.936800000003</v>
      </c>
      <c r="I113" s="65">
        <v>4.97</v>
      </c>
      <c r="J113" s="65">
        <v>19.32</v>
      </c>
      <c r="K113" s="65">
        <v>10.94</v>
      </c>
      <c r="L113" s="65">
        <v>181.54640000000001</v>
      </c>
      <c r="M113" s="44"/>
      <c r="N113" s="60"/>
      <c r="O113" s="60"/>
      <c r="P113" s="60"/>
      <c r="Q113" s="45"/>
      <c r="R113" s="45"/>
      <c r="S113" s="45"/>
      <c r="T113" s="45"/>
      <c r="U113" s="45"/>
    </row>
    <row r="114" spans="1:21" s="54" customFormat="1" ht="13.15" customHeight="1">
      <c r="A114" s="61" t="s">
        <v>195</v>
      </c>
      <c r="B114" s="62">
        <v>0.39539999999999997</v>
      </c>
      <c r="C114" s="63">
        <v>41207.755100000002</v>
      </c>
      <c r="D114" s="64">
        <v>27846.295099999999</v>
      </c>
      <c r="E114" s="64">
        <v>32973.781999999999</v>
      </c>
      <c r="F114" s="64">
        <v>50521.391300000003</v>
      </c>
      <c r="G114" s="64">
        <v>60301.416599999997</v>
      </c>
      <c r="H114" s="64">
        <v>43016.975100000003</v>
      </c>
      <c r="I114" s="65">
        <v>7.64</v>
      </c>
      <c r="J114" s="65">
        <v>17.149999999999999</v>
      </c>
      <c r="K114" s="65">
        <v>11.14</v>
      </c>
      <c r="L114" s="65">
        <v>178.28219999999999</v>
      </c>
      <c r="M114" s="44"/>
      <c r="N114" s="60"/>
      <c r="O114" s="60"/>
      <c r="P114" s="60"/>
      <c r="Q114" s="45"/>
      <c r="R114" s="45"/>
      <c r="S114" s="45"/>
      <c r="T114" s="45"/>
      <c r="U114" s="45"/>
    </row>
    <row r="115" spans="1:21" s="54" customFormat="1" ht="13.15" customHeight="1">
      <c r="A115" s="55" t="s">
        <v>196</v>
      </c>
      <c r="B115" s="56">
        <v>1.5583</v>
      </c>
      <c r="C115" s="57">
        <v>36945.712200000002</v>
      </c>
      <c r="D115" s="58">
        <v>28905.471799999999</v>
      </c>
      <c r="E115" s="58">
        <v>32162.551800000001</v>
      </c>
      <c r="F115" s="58">
        <v>42012.911099999998</v>
      </c>
      <c r="G115" s="58">
        <v>46979.928099999997</v>
      </c>
      <c r="H115" s="58">
        <v>38021.197500000002</v>
      </c>
      <c r="I115" s="59">
        <v>11.25</v>
      </c>
      <c r="J115" s="59">
        <v>11.87</v>
      </c>
      <c r="K115" s="59">
        <v>11.04</v>
      </c>
      <c r="L115" s="59">
        <v>174.04159999999999</v>
      </c>
      <c r="M115" s="44"/>
      <c r="N115" s="60"/>
      <c r="O115" s="60"/>
      <c r="P115" s="60"/>
      <c r="Q115" s="45"/>
      <c r="R115" s="45"/>
      <c r="S115" s="45"/>
      <c r="T115" s="45"/>
      <c r="U115" s="45"/>
    </row>
    <row r="116" spans="1:21" s="54" customFormat="1" ht="13.15" customHeight="1">
      <c r="A116" s="61" t="s">
        <v>197</v>
      </c>
      <c r="B116" s="62">
        <v>5.2699999999999997E-2</v>
      </c>
      <c r="C116" s="63">
        <v>42292.551500000001</v>
      </c>
      <c r="D116" s="64">
        <v>28951.439900000001</v>
      </c>
      <c r="E116" s="64">
        <v>35089.761299999998</v>
      </c>
      <c r="F116" s="64">
        <v>47487.432000000001</v>
      </c>
      <c r="G116" s="64">
        <v>61519.661999999997</v>
      </c>
      <c r="H116" s="64">
        <v>43047.372300000003</v>
      </c>
      <c r="I116" s="65">
        <v>14.1</v>
      </c>
      <c r="J116" s="65">
        <v>17.059999999999999</v>
      </c>
      <c r="K116" s="65">
        <v>11.38</v>
      </c>
      <c r="L116" s="65">
        <v>174.05850000000001</v>
      </c>
      <c r="M116" s="44"/>
      <c r="N116" s="60"/>
      <c r="O116" s="60"/>
      <c r="P116" s="60"/>
      <c r="Q116" s="45"/>
      <c r="R116" s="45"/>
      <c r="S116" s="45"/>
      <c r="T116" s="45"/>
      <c r="U116" s="45"/>
    </row>
    <row r="117" spans="1:21" s="54" customFormat="1" ht="13.15" customHeight="1">
      <c r="A117" s="61" t="s">
        <v>198</v>
      </c>
      <c r="B117" s="62">
        <v>0.30220000000000002</v>
      </c>
      <c r="C117" s="63">
        <v>32558.078300000001</v>
      </c>
      <c r="D117" s="64">
        <v>26945.501499999998</v>
      </c>
      <c r="E117" s="64">
        <v>29676.841499999999</v>
      </c>
      <c r="F117" s="64">
        <v>38547.575799999999</v>
      </c>
      <c r="G117" s="64">
        <v>44236.877500000002</v>
      </c>
      <c r="H117" s="64">
        <v>34893.678099999997</v>
      </c>
      <c r="I117" s="65">
        <v>8.2200000000000006</v>
      </c>
      <c r="J117" s="65">
        <v>13.51</v>
      </c>
      <c r="K117" s="65">
        <v>10.85</v>
      </c>
      <c r="L117" s="65">
        <v>173.69929999999999</v>
      </c>
      <c r="M117" s="44"/>
      <c r="N117" s="60"/>
      <c r="O117" s="60"/>
      <c r="P117" s="60"/>
      <c r="Q117" s="45"/>
      <c r="R117" s="45"/>
      <c r="S117" s="45"/>
      <c r="T117" s="45"/>
      <c r="U117" s="45"/>
    </row>
    <row r="118" spans="1:21" s="54" customFormat="1" ht="13.15" customHeight="1">
      <c r="A118" s="61" t="s">
        <v>199</v>
      </c>
      <c r="B118" s="62">
        <v>0.14480000000000001</v>
      </c>
      <c r="C118" s="63">
        <v>35410.189599999998</v>
      </c>
      <c r="D118" s="64">
        <v>26743.839899999999</v>
      </c>
      <c r="E118" s="64">
        <v>30237.369900000002</v>
      </c>
      <c r="F118" s="64">
        <v>43107.647400000002</v>
      </c>
      <c r="G118" s="64">
        <v>53796.738499999999</v>
      </c>
      <c r="H118" s="64">
        <v>38756.515599999999</v>
      </c>
      <c r="I118" s="65">
        <v>9.4700000000000006</v>
      </c>
      <c r="J118" s="65">
        <v>16.190000000000001</v>
      </c>
      <c r="K118" s="65">
        <v>11.32</v>
      </c>
      <c r="L118" s="65">
        <v>174.01609999999999</v>
      </c>
      <c r="M118" s="44"/>
      <c r="N118" s="60"/>
      <c r="O118" s="60"/>
      <c r="P118" s="60"/>
      <c r="Q118" s="45"/>
      <c r="R118" s="45"/>
      <c r="S118" s="45"/>
      <c r="T118" s="45"/>
      <c r="U118" s="45"/>
    </row>
    <row r="119" spans="1:21" s="54" customFormat="1" ht="13.15" customHeight="1">
      <c r="A119" s="55" t="s">
        <v>200</v>
      </c>
      <c r="B119" s="56">
        <v>1.7290000000000001</v>
      </c>
      <c r="C119" s="57">
        <v>35506.725700000003</v>
      </c>
      <c r="D119" s="58">
        <v>27274.791300000001</v>
      </c>
      <c r="E119" s="58">
        <v>31116.954699999998</v>
      </c>
      <c r="F119" s="58">
        <v>40669.036699999997</v>
      </c>
      <c r="G119" s="58">
        <v>48166.060400000002</v>
      </c>
      <c r="H119" s="58">
        <v>36750.010799999996</v>
      </c>
      <c r="I119" s="59">
        <v>8.57</v>
      </c>
      <c r="J119" s="59">
        <v>12.96</v>
      </c>
      <c r="K119" s="59">
        <v>11.4</v>
      </c>
      <c r="L119" s="59">
        <v>174.1696</v>
      </c>
      <c r="M119" s="44"/>
      <c r="N119" s="60"/>
      <c r="O119" s="60"/>
      <c r="P119" s="60"/>
      <c r="Q119" s="45"/>
      <c r="R119" s="45"/>
      <c r="S119" s="45"/>
      <c r="T119" s="45"/>
      <c r="U119" s="45"/>
    </row>
    <row r="120" spans="1:21" s="54" customFormat="1" ht="13.15" customHeight="1">
      <c r="A120" s="55" t="s">
        <v>201</v>
      </c>
      <c r="B120" s="56">
        <v>1.1577999999999999</v>
      </c>
      <c r="C120" s="57">
        <v>41062.701399999998</v>
      </c>
      <c r="D120" s="58">
        <v>29613.503000000001</v>
      </c>
      <c r="E120" s="58">
        <v>34484.580399999999</v>
      </c>
      <c r="F120" s="58">
        <v>50239.494299999998</v>
      </c>
      <c r="G120" s="58">
        <v>59320.102599999998</v>
      </c>
      <c r="H120" s="58">
        <v>43537.381300000001</v>
      </c>
      <c r="I120" s="59">
        <v>11.35</v>
      </c>
      <c r="J120" s="59">
        <v>18.489999999999998</v>
      </c>
      <c r="K120" s="59">
        <v>11.22</v>
      </c>
      <c r="L120" s="59">
        <v>174.91540000000001</v>
      </c>
      <c r="M120" s="44"/>
      <c r="N120" s="60"/>
      <c r="O120" s="60"/>
      <c r="P120" s="60"/>
      <c r="Q120" s="45"/>
      <c r="R120" s="45"/>
      <c r="S120" s="45"/>
      <c r="T120" s="45"/>
      <c r="U120" s="45"/>
    </row>
    <row r="121" spans="1:21" s="54" customFormat="1" ht="13.15" customHeight="1">
      <c r="A121" s="61" t="s">
        <v>202</v>
      </c>
      <c r="B121" s="62">
        <v>4.3200000000000002E-2</v>
      </c>
      <c r="C121" s="63">
        <v>39025.563300000002</v>
      </c>
      <c r="D121" s="64">
        <v>29276.982599999999</v>
      </c>
      <c r="E121" s="64">
        <v>34253.298900000002</v>
      </c>
      <c r="F121" s="64">
        <v>43029.581899999997</v>
      </c>
      <c r="G121" s="64">
        <v>49200.860200000003</v>
      </c>
      <c r="H121" s="64">
        <v>38982.254699999998</v>
      </c>
      <c r="I121" s="65">
        <v>11.96</v>
      </c>
      <c r="J121" s="65">
        <v>18.41</v>
      </c>
      <c r="K121" s="65">
        <v>10.52</v>
      </c>
      <c r="L121" s="65">
        <v>174.07300000000001</v>
      </c>
      <c r="M121" s="44"/>
      <c r="N121" s="60"/>
      <c r="O121" s="60"/>
      <c r="P121" s="60"/>
      <c r="Q121" s="45"/>
      <c r="R121" s="45"/>
      <c r="S121" s="45"/>
      <c r="T121" s="45"/>
      <c r="U121" s="45"/>
    </row>
    <row r="122" spans="1:21" s="54" customFormat="1" ht="13.15" customHeight="1">
      <c r="A122" s="61" t="s">
        <v>203</v>
      </c>
      <c r="B122" s="62">
        <v>0.1983</v>
      </c>
      <c r="C122" s="63">
        <v>41141.756800000003</v>
      </c>
      <c r="D122" s="64">
        <v>32707.331600000001</v>
      </c>
      <c r="E122" s="64">
        <v>35865.780700000003</v>
      </c>
      <c r="F122" s="64">
        <v>50413.045400000003</v>
      </c>
      <c r="G122" s="64">
        <v>58692.215799999998</v>
      </c>
      <c r="H122" s="64">
        <v>43904.7016</v>
      </c>
      <c r="I122" s="65">
        <v>9.59</v>
      </c>
      <c r="J122" s="65">
        <v>17.399999999999999</v>
      </c>
      <c r="K122" s="65">
        <v>10.64</v>
      </c>
      <c r="L122" s="65">
        <v>176.2576</v>
      </c>
      <c r="M122" s="44"/>
      <c r="N122" s="60"/>
      <c r="O122" s="60"/>
      <c r="P122" s="60"/>
      <c r="Q122" s="45"/>
      <c r="R122" s="45"/>
      <c r="S122" s="45"/>
      <c r="T122" s="45"/>
      <c r="U122" s="45"/>
    </row>
    <row r="123" spans="1:21" s="54" customFormat="1" ht="13.15" customHeight="1">
      <c r="A123" s="61" t="s">
        <v>204</v>
      </c>
      <c r="B123" s="62">
        <v>6.6000000000000003E-2</v>
      </c>
      <c r="C123" s="63">
        <v>46215.756999999998</v>
      </c>
      <c r="D123" s="64">
        <v>36199.135300000002</v>
      </c>
      <c r="E123" s="64">
        <v>40936.6083</v>
      </c>
      <c r="F123" s="64">
        <v>49778.384400000003</v>
      </c>
      <c r="G123" s="64">
        <v>53643.002699999997</v>
      </c>
      <c r="H123" s="64">
        <v>46619.234199999999</v>
      </c>
      <c r="I123" s="65">
        <v>10.32</v>
      </c>
      <c r="J123" s="65">
        <v>20.47</v>
      </c>
      <c r="K123" s="65">
        <v>12.75</v>
      </c>
      <c r="L123" s="65">
        <v>174.2045</v>
      </c>
      <c r="M123" s="44"/>
      <c r="N123" s="60"/>
      <c r="O123" s="60"/>
      <c r="P123" s="60"/>
      <c r="Q123" s="45"/>
      <c r="R123" s="45"/>
      <c r="S123" s="45"/>
      <c r="T123" s="45"/>
      <c r="U123" s="45"/>
    </row>
    <row r="124" spans="1:21" s="54" customFormat="1" ht="13.15" customHeight="1">
      <c r="A124" s="61" t="s">
        <v>205</v>
      </c>
      <c r="B124" s="62">
        <v>0.47960000000000003</v>
      </c>
      <c r="C124" s="63">
        <v>36232.091399999998</v>
      </c>
      <c r="D124" s="64">
        <v>27575.3272</v>
      </c>
      <c r="E124" s="64">
        <v>31722.651099999999</v>
      </c>
      <c r="F124" s="64">
        <v>45192.049299999999</v>
      </c>
      <c r="G124" s="64">
        <v>53792.890899999999</v>
      </c>
      <c r="H124" s="64">
        <v>39303.979599999999</v>
      </c>
      <c r="I124" s="65">
        <v>12.65</v>
      </c>
      <c r="J124" s="65">
        <v>17.53</v>
      </c>
      <c r="K124" s="65">
        <v>11.55</v>
      </c>
      <c r="L124" s="65">
        <v>174.38220000000001</v>
      </c>
      <c r="M124" s="44"/>
      <c r="N124" s="60"/>
      <c r="O124" s="60"/>
      <c r="P124" s="60"/>
      <c r="Q124" s="45"/>
      <c r="R124" s="45"/>
      <c r="S124" s="45"/>
      <c r="T124" s="45"/>
      <c r="U124" s="45"/>
    </row>
    <row r="125" spans="1:21" s="54" customFormat="1" ht="13.15" customHeight="1">
      <c r="A125" s="61" t="s">
        <v>206</v>
      </c>
      <c r="B125" s="62">
        <v>0.21079999999999999</v>
      </c>
      <c r="C125" s="63">
        <v>47860.094400000002</v>
      </c>
      <c r="D125" s="64">
        <v>35033.2814</v>
      </c>
      <c r="E125" s="64">
        <v>41891.272700000001</v>
      </c>
      <c r="F125" s="64">
        <v>55863.556499999999</v>
      </c>
      <c r="G125" s="64">
        <v>68172.230599999995</v>
      </c>
      <c r="H125" s="64">
        <v>49877.8701</v>
      </c>
      <c r="I125" s="65">
        <v>11.31</v>
      </c>
      <c r="J125" s="65">
        <v>20.73</v>
      </c>
      <c r="K125" s="65">
        <v>11.14</v>
      </c>
      <c r="L125" s="65">
        <v>175.18440000000001</v>
      </c>
      <c r="M125" s="44"/>
      <c r="N125" s="60"/>
      <c r="O125" s="60"/>
      <c r="P125" s="60"/>
      <c r="Q125" s="45"/>
      <c r="R125" s="45"/>
      <c r="S125" s="45"/>
      <c r="T125" s="45"/>
      <c r="U125" s="45"/>
    </row>
    <row r="126" spans="1:21" s="54" customFormat="1" ht="13.15" customHeight="1">
      <c r="A126" s="61" t="s">
        <v>207</v>
      </c>
      <c r="B126" s="62">
        <v>0.12839999999999999</v>
      </c>
      <c r="C126" s="63">
        <v>44686.763400000003</v>
      </c>
      <c r="D126" s="64">
        <v>34509.4476</v>
      </c>
      <c r="E126" s="64">
        <v>38831.925499999998</v>
      </c>
      <c r="F126" s="64">
        <v>53905.352400000003</v>
      </c>
      <c r="G126" s="64">
        <v>70879.311400000006</v>
      </c>
      <c r="H126" s="64">
        <v>49175.366499999996</v>
      </c>
      <c r="I126" s="65">
        <v>10.5</v>
      </c>
      <c r="J126" s="65">
        <v>18.52</v>
      </c>
      <c r="K126" s="65">
        <v>10.72</v>
      </c>
      <c r="L126" s="65">
        <v>174.85730000000001</v>
      </c>
      <c r="M126" s="44"/>
      <c r="N126" s="60"/>
      <c r="O126" s="60"/>
      <c r="P126" s="60"/>
      <c r="Q126" s="45"/>
      <c r="R126" s="45"/>
      <c r="S126" s="45"/>
      <c r="T126" s="45"/>
      <c r="U126" s="45"/>
    </row>
    <row r="127" spans="1:21" s="54" customFormat="1" ht="13.15" customHeight="1">
      <c r="A127" s="55" t="s">
        <v>208</v>
      </c>
      <c r="B127" s="56">
        <v>0.63109999999999999</v>
      </c>
      <c r="C127" s="57">
        <v>38843.890099999997</v>
      </c>
      <c r="D127" s="58">
        <v>29484.670399999999</v>
      </c>
      <c r="E127" s="58">
        <v>34004.983800000002</v>
      </c>
      <c r="F127" s="58">
        <v>44512.482499999998</v>
      </c>
      <c r="G127" s="58">
        <v>52195.245199999998</v>
      </c>
      <c r="H127" s="58">
        <v>40244.303599999999</v>
      </c>
      <c r="I127" s="59">
        <v>12.21</v>
      </c>
      <c r="J127" s="59">
        <v>17.29</v>
      </c>
      <c r="K127" s="59">
        <v>10.75</v>
      </c>
      <c r="L127" s="59">
        <v>173.89920000000001</v>
      </c>
      <c r="M127" s="44"/>
      <c r="N127" s="60"/>
      <c r="O127" s="60"/>
      <c r="P127" s="60"/>
      <c r="Q127" s="45"/>
      <c r="R127" s="45"/>
      <c r="S127" s="45"/>
      <c r="T127" s="45"/>
      <c r="U127" s="45"/>
    </row>
    <row r="128" spans="1:21" s="54" customFormat="1" ht="13.15" customHeight="1">
      <c r="A128" s="61" t="s">
        <v>209</v>
      </c>
      <c r="B128" s="62">
        <v>0.34549999999999997</v>
      </c>
      <c r="C128" s="63">
        <v>39612.625099999997</v>
      </c>
      <c r="D128" s="64">
        <v>30485.839100000001</v>
      </c>
      <c r="E128" s="64">
        <v>35724.4735</v>
      </c>
      <c r="F128" s="64">
        <v>44648.501300000004</v>
      </c>
      <c r="G128" s="64">
        <v>52195.245199999998</v>
      </c>
      <c r="H128" s="64">
        <v>40981.010699999999</v>
      </c>
      <c r="I128" s="65">
        <v>13</v>
      </c>
      <c r="J128" s="65">
        <v>16.920000000000002</v>
      </c>
      <c r="K128" s="65">
        <v>10.94</v>
      </c>
      <c r="L128" s="65">
        <v>174.09690000000001</v>
      </c>
      <c r="M128" s="44"/>
      <c r="N128" s="60"/>
      <c r="O128" s="60"/>
      <c r="P128" s="60"/>
      <c r="Q128" s="45"/>
      <c r="R128" s="45"/>
      <c r="S128" s="45"/>
      <c r="T128" s="45"/>
      <c r="U128" s="45"/>
    </row>
    <row r="129" spans="1:21" s="54" customFormat="1" ht="13.15" customHeight="1">
      <c r="A129" s="61" t="s">
        <v>210</v>
      </c>
      <c r="B129" s="62">
        <v>5.8000000000000003E-2</v>
      </c>
      <c r="C129" s="63">
        <v>34094.676099999997</v>
      </c>
      <c r="D129" s="64">
        <v>27607.503499999999</v>
      </c>
      <c r="E129" s="64">
        <v>31907.1888</v>
      </c>
      <c r="F129" s="64">
        <v>39565.5046</v>
      </c>
      <c r="G129" s="64">
        <v>44886.753799999999</v>
      </c>
      <c r="H129" s="64">
        <v>35545.7575</v>
      </c>
      <c r="I129" s="65">
        <v>9.06</v>
      </c>
      <c r="J129" s="65">
        <v>17.190000000000001</v>
      </c>
      <c r="K129" s="65">
        <v>10.57</v>
      </c>
      <c r="L129" s="65">
        <v>174.1414</v>
      </c>
      <c r="M129" s="44"/>
      <c r="N129" s="60"/>
      <c r="O129" s="60"/>
      <c r="P129" s="60"/>
      <c r="Q129" s="45"/>
      <c r="R129" s="45"/>
      <c r="S129" s="45"/>
      <c r="T129" s="45"/>
      <c r="U129" s="45"/>
    </row>
    <row r="130" spans="1:21" s="54" customFormat="1" ht="13.15" customHeight="1">
      <c r="A130" s="55" t="s">
        <v>211</v>
      </c>
      <c r="B130" s="56">
        <v>0.40810000000000002</v>
      </c>
      <c r="C130" s="57">
        <v>39167.748500000002</v>
      </c>
      <c r="D130" s="58">
        <v>29632.164100000002</v>
      </c>
      <c r="E130" s="58">
        <v>34058.8102</v>
      </c>
      <c r="F130" s="58">
        <v>45858.296600000001</v>
      </c>
      <c r="G130" s="58">
        <v>55709.228300000002</v>
      </c>
      <c r="H130" s="58">
        <v>41502.327599999997</v>
      </c>
      <c r="I130" s="59">
        <v>9.36</v>
      </c>
      <c r="J130" s="59">
        <v>20.67</v>
      </c>
      <c r="K130" s="59">
        <v>10.41</v>
      </c>
      <c r="L130" s="59">
        <v>175.02449999999999</v>
      </c>
      <c r="M130" s="44"/>
      <c r="N130" s="60"/>
      <c r="O130" s="60"/>
      <c r="P130" s="60"/>
      <c r="Q130" s="45"/>
      <c r="R130" s="45"/>
      <c r="S130" s="45"/>
      <c r="T130" s="45"/>
      <c r="U130" s="45"/>
    </row>
    <row r="131" spans="1:21" s="54" customFormat="1" ht="13.15" customHeight="1">
      <c r="A131" s="61" t="s">
        <v>212</v>
      </c>
      <c r="B131" s="62">
        <v>4.2500000000000003E-2</v>
      </c>
      <c r="C131" s="63">
        <v>38257.145299999996</v>
      </c>
      <c r="D131" s="64">
        <v>30798.882799999999</v>
      </c>
      <c r="E131" s="64">
        <v>33000.527999999998</v>
      </c>
      <c r="F131" s="64">
        <v>48855.864099999999</v>
      </c>
      <c r="G131" s="64">
        <v>56254.864500000003</v>
      </c>
      <c r="H131" s="64">
        <v>42495.521000000001</v>
      </c>
      <c r="I131" s="65">
        <v>10.1</v>
      </c>
      <c r="J131" s="65">
        <v>21.58</v>
      </c>
      <c r="K131" s="65">
        <v>10.01</v>
      </c>
      <c r="L131" s="65">
        <v>174.3391</v>
      </c>
      <c r="M131" s="44"/>
      <c r="N131" s="60"/>
      <c r="O131" s="60"/>
      <c r="P131" s="60"/>
      <c r="Q131" s="45"/>
      <c r="R131" s="45"/>
      <c r="S131" s="45"/>
      <c r="T131" s="45"/>
      <c r="U131" s="45"/>
    </row>
    <row r="132" spans="1:21" s="54" customFormat="1" ht="13.15" customHeight="1">
      <c r="A132" s="61" t="s">
        <v>213</v>
      </c>
      <c r="B132" s="62">
        <v>5.2299999999999999E-2</v>
      </c>
      <c r="C132" s="63">
        <v>40286.853499999997</v>
      </c>
      <c r="D132" s="64">
        <v>30550.036499999998</v>
      </c>
      <c r="E132" s="64">
        <v>35660.287199999999</v>
      </c>
      <c r="F132" s="64">
        <v>47106.8894</v>
      </c>
      <c r="G132" s="64">
        <v>56435.8577</v>
      </c>
      <c r="H132" s="64">
        <v>42308.459199999998</v>
      </c>
      <c r="I132" s="65">
        <v>8.48</v>
      </c>
      <c r="J132" s="65">
        <v>16.82</v>
      </c>
      <c r="K132" s="65">
        <v>10.7</v>
      </c>
      <c r="L132" s="65">
        <v>175.79320000000001</v>
      </c>
      <c r="M132" s="44"/>
      <c r="N132" s="60"/>
      <c r="O132" s="60"/>
      <c r="P132" s="60"/>
      <c r="Q132" s="66"/>
      <c r="R132" s="66"/>
      <c r="S132" s="66"/>
      <c r="T132" s="66"/>
      <c r="U132" s="66"/>
    </row>
    <row r="133" spans="1:21" s="54" customFormat="1" ht="13.15" customHeight="1">
      <c r="A133" s="61" t="s">
        <v>214</v>
      </c>
      <c r="B133" s="62">
        <v>8.8800000000000004E-2</v>
      </c>
      <c r="C133" s="63">
        <v>42420.851600000002</v>
      </c>
      <c r="D133" s="64">
        <v>28264.030599999998</v>
      </c>
      <c r="E133" s="64">
        <v>31284.013999999999</v>
      </c>
      <c r="F133" s="64">
        <v>51316.175000000003</v>
      </c>
      <c r="G133" s="64">
        <v>59826.010399999999</v>
      </c>
      <c r="H133" s="64">
        <v>42781.251499999998</v>
      </c>
      <c r="I133" s="65">
        <v>6.21</v>
      </c>
      <c r="J133" s="65">
        <v>21.34</v>
      </c>
      <c r="K133" s="65">
        <v>10.130000000000001</v>
      </c>
      <c r="L133" s="65">
        <v>175.83019999999999</v>
      </c>
      <c r="M133" s="44"/>
      <c r="N133" s="60"/>
      <c r="O133" s="60"/>
      <c r="P133" s="60"/>
      <c r="Q133" s="45"/>
      <c r="R133" s="45"/>
      <c r="S133" s="45"/>
      <c r="T133" s="45"/>
      <c r="U133" s="45"/>
    </row>
    <row r="134" spans="1:21" s="54" customFormat="1" ht="13.15" customHeight="1">
      <c r="A134" s="55" t="s">
        <v>215</v>
      </c>
      <c r="B134" s="56">
        <v>0.12180000000000001</v>
      </c>
      <c r="C134" s="57">
        <v>37081.516900000002</v>
      </c>
      <c r="D134" s="58">
        <v>30357.876700000001</v>
      </c>
      <c r="E134" s="58">
        <v>32585.054100000001</v>
      </c>
      <c r="F134" s="58">
        <v>45474.6803</v>
      </c>
      <c r="G134" s="58">
        <v>49971.565199999997</v>
      </c>
      <c r="H134" s="58">
        <v>39814.991999999998</v>
      </c>
      <c r="I134" s="59">
        <v>7.55</v>
      </c>
      <c r="J134" s="59">
        <v>17.91</v>
      </c>
      <c r="K134" s="59">
        <v>10.41</v>
      </c>
      <c r="L134" s="59">
        <v>174.89240000000001</v>
      </c>
      <c r="M134" s="44"/>
      <c r="N134" s="60"/>
      <c r="O134" s="60"/>
      <c r="P134" s="60"/>
      <c r="Q134" s="45"/>
      <c r="R134" s="45"/>
      <c r="S134" s="45"/>
      <c r="T134" s="45"/>
      <c r="U134" s="45"/>
    </row>
    <row r="135" spans="1:21" s="54" customFormat="1" ht="13.15" customHeight="1">
      <c r="A135" s="61" t="s">
        <v>216</v>
      </c>
      <c r="B135" s="62">
        <v>7.1499999999999994E-2</v>
      </c>
      <c r="C135" s="63">
        <v>35940.5942</v>
      </c>
      <c r="D135" s="64">
        <v>30357.876700000001</v>
      </c>
      <c r="E135" s="64">
        <v>31338.914400000001</v>
      </c>
      <c r="F135" s="64">
        <v>43674.516100000001</v>
      </c>
      <c r="G135" s="64">
        <v>50780.966899999999</v>
      </c>
      <c r="H135" s="64">
        <v>38658.500399999997</v>
      </c>
      <c r="I135" s="65">
        <v>5.45</v>
      </c>
      <c r="J135" s="65">
        <v>17.829999999999998</v>
      </c>
      <c r="K135" s="65">
        <v>9.9700000000000006</v>
      </c>
      <c r="L135" s="65">
        <v>173.96379999999999</v>
      </c>
      <c r="M135" s="44"/>
      <c r="N135" s="60"/>
      <c r="O135" s="60"/>
      <c r="P135" s="60"/>
      <c r="Q135" s="45"/>
      <c r="R135" s="45"/>
      <c r="S135" s="45"/>
      <c r="T135" s="45"/>
      <c r="U135" s="45"/>
    </row>
    <row r="136" spans="1:21" s="54" customFormat="1" ht="13.15" customHeight="1">
      <c r="A136" s="55" t="s">
        <v>217</v>
      </c>
      <c r="B136" s="56">
        <v>0.30930000000000002</v>
      </c>
      <c r="C136" s="57">
        <v>40886.380299999997</v>
      </c>
      <c r="D136" s="58">
        <v>30848.380099999998</v>
      </c>
      <c r="E136" s="58">
        <v>35708.924200000001</v>
      </c>
      <c r="F136" s="58">
        <v>45752.385600000001</v>
      </c>
      <c r="G136" s="58">
        <v>51410.069799999997</v>
      </c>
      <c r="H136" s="58">
        <v>41673.121099999997</v>
      </c>
      <c r="I136" s="59">
        <v>11.39</v>
      </c>
      <c r="J136" s="59">
        <v>11.42</v>
      </c>
      <c r="K136" s="59">
        <v>12.39</v>
      </c>
      <c r="L136" s="59">
        <v>173.84700000000001</v>
      </c>
      <c r="M136" s="44"/>
      <c r="N136" s="60"/>
      <c r="O136" s="60"/>
      <c r="P136" s="60"/>
      <c r="Q136" s="45"/>
      <c r="R136" s="45"/>
      <c r="S136" s="45"/>
      <c r="T136" s="45"/>
      <c r="U136" s="45"/>
    </row>
    <row r="137" spans="1:21" s="54" customFormat="1" ht="13.15" customHeight="1">
      <c r="A137" s="61" t="s">
        <v>218</v>
      </c>
      <c r="B137" s="62">
        <v>6.5299999999999997E-2</v>
      </c>
      <c r="C137" s="63">
        <v>45604.912400000001</v>
      </c>
      <c r="D137" s="64">
        <v>36718.6587</v>
      </c>
      <c r="E137" s="64">
        <v>40457.114500000003</v>
      </c>
      <c r="F137" s="64">
        <v>52869.0147</v>
      </c>
      <c r="G137" s="64">
        <v>63241.201800000003</v>
      </c>
      <c r="H137" s="64">
        <v>48353.466899999999</v>
      </c>
      <c r="I137" s="65">
        <v>7.7</v>
      </c>
      <c r="J137" s="65">
        <v>21.13</v>
      </c>
      <c r="K137" s="65">
        <v>11.51</v>
      </c>
      <c r="L137" s="65">
        <v>174.2116</v>
      </c>
      <c r="M137" s="44"/>
      <c r="N137" s="60"/>
      <c r="O137" s="60"/>
      <c r="P137" s="60"/>
      <c r="Q137" s="45"/>
      <c r="R137" s="45"/>
      <c r="S137" s="45"/>
      <c r="T137" s="45"/>
      <c r="U137" s="45"/>
    </row>
    <row r="138" spans="1:21" s="54" customFormat="1" ht="13.15" customHeight="1">
      <c r="A138" s="55" t="s">
        <v>219</v>
      </c>
      <c r="B138" s="56">
        <v>4.2000000000000003E-2</v>
      </c>
      <c r="C138" s="57">
        <v>29287.1427</v>
      </c>
      <c r="D138" s="58">
        <v>22846.8069</v>
      </c>
      <c r="E138" s="58">
        <v>25561.551100000001</v>
      </c>
      <c r="F138" s="58">
        <v>34198.586300000003</v>
      </c>
      <c r="G138" s="58">
        <v>39921.761400000003</v>
      </c>
      <c r="H138" s="58">
        <v>30567.201099999998</v>
      </c>
      <c r="I138" s="59">
        <v>5.86</v>
      </c>
      <c r="J138" s="59">
        <v>15.27</v>
      </c>
      <c r="K138" s="59">
        <v>9.57</v>
      </c>
      <c r="L138" s="59">
        <v>176.7851</v>
      </c>
      <c r="M138" s="44"/>
      <c r="N138" s="60"/>
      <c r="O138" s="60"/>
      <c r="P138" s="60"/>
      <c r="Q138" s="45"/>
      <c r="R138" s="45"/>
      <c r="S138" s="45"/>
      <c r="T138" s="45"/>
      <c r="U138" s="45"/>
    </row>
    <row r="139" spans="1:21" s="54" customFormat="1" ht="13.15" customHeight="1">
      <c r="A139" s="55" t="s">
        <v>220</v>
      </c>
      <c r="B139" s="56">
        <v>0.64880000000000004</v>
      </c>
      <c r="C139" s="57">
        <v>38366.276599999997</v>
      </c>
      <c r="D139" s="58">
        <v>28120.816900000002</v>
      </c>
      <c r="E139" s="58">
        <v>32554.212599999999</v>
      </c>
      <c r="F139" s="58">
        <v>46047.633600000001</v>
      </c>
      <c r="G139" s="58">
        <v>53886.822</v>
      </c>
      <c r="H139" s="58">
        <v>40182.181199999999</v>
      </c>
      <c r="I139" s="59">
        <v>11.84</v>
      </c>
      <c r="J139" s="59">
        <v>18.239999999999998</v>
      </c>
      <c r="K139" s="59">
        <v>11.19</v>
      </c>
      <c r="L139" s="59">
        <v>174.0985</v>
      </c>
      <c r="M139" s="44"/>
      <c r="N139" s="60"/>
      <c r="O139" s="60"/>
      <c r="P139" s="60"/>
      <c r="Q139" s="45"/>
      <c r="R139" s="45"/>
      <c r="S139" s="45"/>
      <c r="T139" s="45"/>
      <c r="U139" s="45"/>
    </row>
    <row r="140" spans="1:21" s="54" customFormat="1" ht="13.15" customHeight="1">
      <c r="A140" s="55" t="s">
        <v>221</v>
      </c>
      <c r="B140" s="56">
        <v>0.29060000000000002</v>
      </c>
      <c r="C140" s="57">
        <v>31394.122899999998</v>
      </c>
      <c r="D140" s="58">
        <v>25345.5</v>
      </c>
      <c r="E140" s="58">
        <v>27408.3675</v>
      </c>
      <c r="F140" s="58">
        <v>36618.620600000002</v>
      </c>
      <c r="G140" s="58">
        <v>43165.130299999997</v>
      </c>
      <c r="H140" s="58">
        <v>33145.683100000002</v>
      </c>
      <c r="I140" s="59">
        <v>9.56</v>
      </c>
      <c r="J140" s="59">
        <v>9.1199999999999992</v>
      </c>
      <c r="K140" s="59">
        <v>10.07</v>
      </c>
      <c r="L140" s="59">
        <v>173.96539999999999</v>
      </c>
      <c r="M140" s="44"/>
      <c r="N140" s="60"/>
      <c r="O140" s="60"/>
      <c r="P140" s="60"/>
      <c r="Q140" s="45"/>
      <c r="R140" s="45"/>
      <c r="S140" s="45"/>
      <c r="T140" s="45"/>
      <c r="U140" s="45"/>
    </row>
    <row r="141" spans="1:21" s="54" customFormat="1" ht="13.15" customHeight="1">
      <c r="A141" s="55" t="s">
        <v>222</v>
      </c>
      <c r="B141" s="56">
        <v>1.2949999999999999</v>
      </c>
      <c r="C141" s="57">
        <v>62230.578600000001</v>
      </c>
      <c r="D141" s="58">
        <v>38273.279399999999</v>
      </c>
      <c r="E141" s="58">
        <v>48865.8537</v>
      </c>
      <c r="F141" s="58">
        <v>75298.544200000004</v>
      </c>
      <c r="G141" s="58">
        <v>92311.319499999998</v>
      </c>
      <c r="H141" s="58">
        <v>64427.4758</v>
      </c>
      <c r="I141" s="59">
        <v>9.73</v>
      </c>
      <c r="J141" s="59">
        <v>20.83</v>
      </c>
      <c r="K141" s="59">
        <v>9.35</v>
      </c>
      <c r="L141" s="59">
        <v>189.9649</v>
      </c>
      <c r="M141" s="44"/>
      <c r="N141" s="60"/>
      <c r="O141" s="60"/>
      <c r="P141" s="60"/>
      <c r="Q141" s="45"/>
      <c r="R141" s="45"/>
      <c r="S141" s="45"/>
      <c r="T141" s="45"/>
      <c r="U141" s="45"/>
    </row>
    <row r="142" spans="1:21" s="54" customFormat="1" ht="13.15" customHeight="1">
      <c r="A142" s="61" t="s">
        <v>223</v>
      </c>
      <c r="B142" s="62">
        <v>1.0641</v>
      </c>
      <c r="C142" s="63">
        <v>62802.805399999997</v>
      </c>
      <c r="D142" s="64">
        <v>38298.5141</v>
      </c>
      <c r="E142" s="64">
        <v>49322.155500000001</v>
      </c>
      <c r="F142" s="64">
        <v>77197.739400000006</v>
      </c>
      <c r="G142" s="64">
        <v>95318.975000000006</v>
      </c>
      <c r="H142" s="64">
        <v>65457.199399999998</v>
      </c>
      <c r="I142" s="65">
        <v>7.72</v>
      </c>
      <c r="J142" s="65">
        <v>22.53</v>
      </c>
      <c r="K142" s="65">
        <v>9.3000000000000007</v>
      </c>
      <c r="L142" s="65">
        <v>190.12</v>
      </c>
      <c r="M142" s="44"/>
      <c r="N142" s="60"/>
      <c r="O142" s="60"/>
      <c r="P142" s="60"/>
      <c r="Q142" s="45"/>
      <c r="R142" s="45"/>
      <c r="S142" s="45"/>
      <c r="T142" s="45"/>
      <c r="U142" s="45"/>
    </row>
    <row r="143" spans="1:21" s="54" customFormat="1" ht="13.15" customHeight="1">
      <c r="A143" s="61" t="s">
        <v>224</v>
      </c>
      <c r="B143" s="62">
        <v>0.23080000000000001</v>
      </c>
      <c r="C143" s="63">
        <v>59186.472800000003</v>
      </c>
      <c r="D143" s="64">
        <v>37784.659899999999</v>
      </c>
      <c r="E143" s="64">
        <v>46805.105900000002</v>
      </c>
      <c r="F143" s="64">
        <v>70121.342999999993</v>
      </c>
      <c r="G143" s="64">
        <v>78478.254199999996</v>
      </c>
      <c r="H143" s="64">
        <v>59681.515099999997</v>
      </c>
      <c r="I143" s="65">
        <v>19.920000000000002</v>
      </c>
      <c r="J143" s="65">
        <v>12.27</v>
      </c>
      <c r="K143" s="65">
        <v>9.59</v>
      </c>
      <c r="L143" s="65">
        <v>189.24969999999999</v>
      </c>
      <c r="M143" s="44"/>
      <c r="N143" s="60"/>
      <c r="O143" s="60"/>
      <c r="P143" s="60"/>
      <c r="Q143" s="45"/>
      <c r="R143" s="45"/>
      <c r="S143" s="45"/>
      <c r="T143" s="45"/>
      <c r="U143" s="45"/>
    </row>
    <row r="144" spans="1:21" s="54" customFormat="1" ht="13.15" customHeight="1">
      <c r="A144" s="55" t="s">
        <v>225</v>
      </c>
      <c r="B144" s="56">
        <v>9.5526999999999997</v>
      </c>
      <c r="C144" s="57">
        <v>78601.809699999998</v>
      </c>
      <c r="D144" s="58">
        <v>44525.586000000003</v>
      </c>
      <c r="E144" s="58">
        <v>59118.916599999997</v>
      </c>
      <c r="F144" s="58">
        <v>103164.6464</v>
      </c>
      <c r="G144" s="58">
        <v>124626.72</v>
      </c>
      <c r="H144" s="58">
        <v>83023.519700000004</v>
      </c>
      <c r="I144" s="59">
        <v>10.49</v>
      </c>
      <c r="J144" s="59">
        <v>24.3</v>
      </c>
      <c r="K144" s="59">
        <v>9.32</v>
      </c>
      <c r="L144" s="59">
        <v>191.72409999999999</v>
      </c>
      <c r="M144" s="44"/>
      <c r="N144" s="60"/>
      <c r="O144" s="60"/>
      <c r="P144" s="60"/>
      <c r="Q144" s="45"/>
      <c r="R144" s="45"/>
      <c r="S144" s="45"/>
      <c r="T144" s="45"/>
      <c r="U144" s="45"/>
    </row>
    <row r="145" spans="1:21" s="54" customFormat="1" ht="13.15" customHeight="1">
      <c r="A145" s="61" t="s">
        <v>226</v>
      </c>
      <c r="B145" s="62">
        <v>1.6657999999999999</v>
      </c>
      <c r="C145" s="63">
        <v>85528.899699999994</v>
      </c>
      <c r="D145" s="64">
        <v>55966.4539</v>
      </c>
      <c r="E145" s="64">
        <v>67378.577699999994</v>
      </c>
      <c r="F145" s="64">
        <v>106525.6507</v>
      </c>
      <c r="G145" s="64">
        <v>130260.5912</v>
      </c>
      <c r="H145" s="64">
        <v>89945.989100000006</v>
      </c>
      <c r="I145" s="65">
        <v>10.69</v>
      </c>
      <c r="J145" s="65">
        <v>24.66</v>
      </c>
      <c r="K145" s="65">
        <v>9.31</v>
      </c>
      <c r="L145" s="65">
        <v>190.3415</v>
      </c>
      <c r="M145" s="44"/>
      <c r="N145" s="60"/>
      <c r="O145" s="60"/>
      <c r="P145" s="60"/>
      <c r="Q145" s="45"/>
      <c r="R145" s="45"/>
      <c r="S145" s="45"/>
      <c r="T145" s="45"/>
      <c r="U145" s="45"/>
    </row>
    <row r="146" spans="1:21" s="54" customFormat="1" ht="13.15" customHeight="1">
      <c r="A146" s="61" t="s">
        <v>227</v>
      </c>
      <c r="B146" s="62">
        <v>1.0421</v>
      </c>
      <c r="C146" s="63">
        <v>97066.118199999997</v>
      </c>
      <c r="D146" s="64">
        <v>56782.061699999998</v>
      </c>
      <c r="E146" s="64">
        <v>75695.291400000002</v>
      </c>
      <c r="F146" s="64">
        <v>119916.505</v>
      </c>
      <c r="G146" s="64">
        <v>141866.6139</v>
      </c>
      <c r="H146" s="64">
        <v>98972.629799999995</v>
      </c>
      <c r="I146" s="65">
        <v>11.79</v>
      </c>
      <c r="J146" s="65">
        <v>27.12</v>
      </c>
      <c r="K146" s="65">
        <v>8.66</v>
      </c>
      <c r="L146" s="65">
        <v>197.19759999999999</v>
      </c>
      <c r="M146" s="44"/>
      <c r="N146" s="60"/>
      <c r="O146" s="60"/>
      <c r="P146" s="60"/>
      <c r="Q146" s="45"/>
      <c r="R146" s="45"/>
      <c r="S146" s="45"/>
      <c r="T146" s="45"/>
      <c r="U146" s="45"/>
    </row>
    <row r="147" spans="1:21" s="54" customFormat="1" ht="13.15" customHeight="1">
      <c r="A147" s="61" t="s">
        <v>228</v>
      </c>
      <c r="B147" s="62">
        <v>0.21</v>
      </c>
      <c r="C147" s="63">
        <v>84801.422500000001</v>
      </c>
      <c r="D147" s="64">
        <v>52644.835800000001</v>
      </c>
      <c r="E147" s="64">
        <v>66799.607699999993</v>
      </c>
      <c r="F147" s="64">
        <v>112574.42690000001</v>
      </c>
      <c r="G147" s="64">
        <v>137763.5729</v>
      </c>
      <c r="H147" s="64">
        <v>92543.786099999998</v>
      </c>
      <c r="I147" s="65">
        <v>11.02</v>
      </c>
      <c r="J147" s="65">
        <v>28.31</v>
      </c>
      <c r="K147" s="65">
        <v>8.59</v>
      </c>
      <c r="L147" s="65">
        <v>195.83199999999999</v>
      </c>
      <c r="M147" s="44"/>
      <c r="N147" s="60"/>
      <c r="O147" s="60"/>
      <c r="P147" s="60"/>
      <c r="Q147" s="45"/>
      <c r="R147" s="45"/>
      <c r="S147" s="45"/>
      <c r="T147" s="45"/>
      <c r="U147" s="45"/>
    </row>
    <row r="148" spans="1:21" s="54" customFormat="1" ht="13.15" customHeight="1">
      <c r="A148" s="61" t="s">
        <v>229</v>
      </c>
      <c r="B148" s="62">
        <v>0.40079999999999999</v>
      </c>
      <c r="C148" s="63">
        <v>70385.033100000001</v>
      </c>
      <c r="D148" s="64">
        <v>45020.469299999997</v>
      </c>
      <c r="E148" s="64">
        <v>58222.822399999997</v>
      </c>
      <c r="F148" s="64">
        <v>87396.3171</v>
      </c>
      <c r="G148" s="64">
        <v>103027.454</v>
      </c>
      <c r="H148" s="64">
        <v>74090.842099999994</v>
      </c>
      <c r="I148" s="65">
        <v>7.61</v>
      </c>
      <c r="J148" s="65">
        <v>23.24</v>
      </c>
      <c r="K148" s="65">
        <v>10.83</v>
      </c>
      <c r="L148" s="65">
        <v>187.1497</v>
      </c>
      <c r="M148" s="44"/>
      <c r="N148" s="60"/>
      <c r="O148" s="60"/>
      <c r="P148" s="60"/>
      <c r="Q148" s="45"/>
      <c r="R148" s="45"/>
      <c r="S148" s="45"/>
      <c r="T148" s="45"/>
      <c r="U148" s="45"/>
    </row>
    <row r="149" spans="1:21" s="54" customFormat="1" ht="13.15" customHeight="1">
      <c r="A149" s="61" t="s">
        <v>230</v>
      </c>
      <c r="B149" s="62">
        <v>0.21079999999999999</v>
      </c>
      <c r="C149" s="63">
        <v>80655.784499999994</v>
      </c>
      <c r="D149" s="64">
        <v>56668.519800000002</v>
      </c>
      <c r="E149" s="64">
        <v>64615.28</v>
      </c>
      <c r="F149" s="64">
        <v>107747.56939999999</v>
      </c>
      <c r="G149" s="64">
        <v>125705.62239999999</v>
      </c>
      <c r="H149" s="64">
        <v>87315.819000000003</v>
      </c>
      <c r="I149" s="65">
        <v>10.32</v>
      </c>
      <c r="J149" s="65">
        <v>23.74</v>
      </c>
      <c r="K149" s="65">
        <v>9.09</v>
      </c>
      <c r="L149" s="65">
        <v>194.28739999999999</v>
      </c>
      <c r="M149" s="44"/>
      <c r="N149" s="60"/>
      <c r="O149" s="60"/>
      <c r="P149" s="60"/>
      <c r="Q149" s="45"/>
      <c r="R149" s="45"/>
      <c r="S149" s="45"/>
      <c r="T149" s="45"/>
      <c r="U149" s="45"/>
    </row>
    <row r="150" spans="1:21" s="54" customFormat="1" ht="13.15" customHeight="1">
      <c r="A150" s="61" t="s">
        <v>231</v>
      </c>
      <c r="B150" s="62">
        <v>0.31280000000000002</v>
      </c>
      <c r="C150" s="63">
        <v>106070.7279</v>
      </c>
      <c r="D150" s="64">
        <v>68949.2595</v>
      </c>
      <c r="E150" s="64">
        <v>86579.182400000005</v>
      </c>
      <c r="F150" s="64">
        <v>120318.348</v>
      </c>
      <c r="G150" s="64">
        <v>132446.73379999999</v>
      </c>
      <c r="H150" s="64">
        <v>103535.2601</v>
      </c>
      <c r="I150" s="65">
        <v>9.8000000000000007</v>
      </c>
      <c r="J150" s="65">
        <v>28.57</v>
      </c>
      <c r="K150" s="65">
        <v>8.9700000000000006</v>
      </c>
      <c r="L150" s="65">
        <v>202.28309999999999</v>
      </c>
      <c r="M150" s="44"/>
      <c r="N150" s="60"/>
      <c r="O150" s="60"/>
      <c r="P150" s="60"/>
      <c r="Q150" s="45"/>
      <c r="R150" s="45"/>
      <c r="S150" s="45"/>
      <c r="T150" s="45"/>
      <c r="U150" s="45"/>
    </row>
    <row r="151" spans="1:21" s="54" customFormat="1" ht="13.15" customHeight="1">
      <c r="A151" s="61" t="s">
        <v>232</v>
      </c>
      <c r="B151" s="62">
        <v>0.1981</v>
      </c>
      <c r="C151" s="63">
        <v>84719.39</v>
      </c>
      <c r="D151" s="64">
        <v>57493.079400000002</v>
      </c>
      <c r="E151" s="64">
        <v>71070.606799999994</v>
      </c>
      <c r="F151" s="64">
        <v>107712.29369999999</v>
      </c>
      <c r="G151" s="64">
        <v>129699.7582</v>
      </c>
      <c r="H151" s="64">
        <v>92148.018100000001</v>
      </c>
      <c r="I151" s="65">
        <v>12.69</v>
      </c>
      <c r="J151" s="65">
        <v>23.2</v>
      </c>
      <c r="K151" s="65">
        <v>10.35</v>
      </c>
      <c r="L151" s="65">
        <v>192.3374</v>
      </c>
      <c r="M151" s="44"/>
      <c r="N151" s="60"/>
      <c r="O151" s="60"/>
      <c r="P151" s="60"/>
      <c r="Q151" s="45"/>
      <c r="R151" s="45"/>
      <c r="S151" s="45"/>
      <c r="T151" s="45"/>
      <c r="U151" s="45"/>
    </row>
    <row r="152" spans="1:21" s="54" customFormat="1" ht="13.15" customHeight="1">
      <c r="A152" s="61" t="s">
        <v>233</v>
      </c>
      <c r="B152" s="62">
        <v>2.2016</v>
      </c>
      <c r="C152" s="63">
        <v>53374.279300000002</v>
      </c>
      <c r="D152" s="64">
        <v>35641.808599999997</v>
      </c>
      <c r="E152" s="64">
        <v>41592.390500000001</v>
      </c>
      <c r="F152" s="64">
        <v>64715.931499999999</v>
      </c>
      <c r="G152" s="64">
        <v>79661.992800000007</v>
      </c>
      <c r="H152" s="64">
        <v>56409.694600000003</v>
      </c>
      <c r="I152" s="65">
        <v>10.6</v>
      </c>
      <c r="J152" s="65">
        <v>17.420000000000002</v>
      </c>
      <c r="K152" s="65">
        <v>9.42</v>
      </c>
      <c r="L152" s="65">
        <v>193.37270000000001</v>
      </c>
      <c r="M152" s="44"/>
      <c r="N152" s="60"/>
      <c r="O152" s="60"/>
      <c r="P152" s="60"/>
      <c r="Q152" s="45"/>
      <c r="R152" s="45"/>
      <c r="S152" s="45"/>
      <c r="T152" s="45"/>
      <c r="U152" s="45"/>
    </row>
    <row r="153" spans="1:21" s="54" customFormat="1" ht="13.15" customHeight="1">
      <c r="A153" s="55" t="s">
        <v>234</v>
      </c>
      <c r="B153" s="56">
        <v>11.975899999999999</v>
      </c>
      <c r="C153" s="57">
        <v>44945.583100000003</v>
      </c>
      <c r="D153" s="58">
        <v>35088.870900000002</v>
      </c>
      <c r="E153" s="58">
        <v>39720.688800000004</v>
      </c>
      <c r="F153" s="58">
        <v>50597.516799999998</v>
      </c>
      <c r="G153" s="58">
        <v>57019.668400000002</v>
      </c>
      <c r="H153" s="58">
        <v>45701.3321</v>
      </c>
      <c r="I153" s="59">
        <v>4.0999999999999996</v>
      </c>
      <c r="J153" s="59">
        <v>22.2</v>
      </c>
      <c r="K153" s="59">
        <v>10.46</v>
      </c>
      <c r="L153" s="59">
        <v>174.703</v>
      </c>
      <c r="M153" s="44"/>
      <c r="N153" s="60"/>
      <c r="O153" s="60"/>
      <c r="P153" s="60"/>
      <c r="Q153" s="45"/>
      <c r="R153" s="45"/>
      <c r="S153" s="45"/>
      <c r="T153" s="45"/>
      <c r="U153" s="45"/>
    </row>
    <row r="154" spans="1:21" s="54" customFormat="1" ht="13.15" customHeight="1">
      <c r="A154" s="61" t="s">
        <v>235</v>
      </c>
      <c r="B154" s="62">
        <v>2.5758999999999999</v>
      </c>
      <c r="C154" s="63">
        <v>46252.953999999998</v>
      </c>
      <c r="D154" s="64">
        <v>37188.665800000002</v>
      </c>
      <c r="E154" s="64">
        <v>41724.846100000002</v>
      </c>
      <c r="F154" s="64">
        <v>52344.410400000001</v>
      </c>
      <c r="G154" s="64">
        <v>59739.485200000003</v>
      </c>
      <c r="H154" s="64">
        <v>47832.642699999997</v>
      </c>
      <c r="I154" s="65">
        <v>7.01</v>
      </c>
      <c r="J154" s="65">
        <v>21.36</v>
      </c>
      <c r="K154" s="65">
        <v>10.6</v>
      </c>
      <c r="L154" s="65">
        <v>177.59569999999999</v>
      </c>
      <c r="M154" s="44"/>
      <c r="N154" s="60"/>
      <c r="O154" s="60"/>
      <c r="P154" s="60"/>
      <c r="Q154" s="45"/>
      <c r="R154" s="45"/>
      <c r="S154" s="45"/>
      <c r="T154" s="45"/>
      <c r="U154" s="45"/>
    </row>
    <row r="155" spans="1:21" s="54" customFormat="1" ht="13.15" customHeight="1">
      <c r="A155" s="61" t="s">
        <v>236</v>
      </c>
      <c r="B155" s="62">
        <v>2.7728000000000002</v>
      </c>
      <c r="C155" s="63">
        <v>47014.5838</v>
      </c>
      <c r="D155" s="64">
        <v>36121.480000000003</v>
      </c>
      <c r="E155" s="64">
        <v>41835.680999999997</v>
      </c>
      <c r="F155" s="64">
        <v>52487.925799999997</v>
      </c>
      <c r="G155" s="64">
        <v>58042.093999999997</v>
      </c>
      <c r="H155" s="64">
        <v>47251.815399999999</v>
      </c>
      <c r="I155" s="65">
        <v>2.96</v>
      </c>
      <c r="J155" s="65">
        <v>24.34</v>
      </c>
      <c r="K155" s="65">
        <v>10.23</v>
      </c>
      <c r="L155" s="65">
        <v>175.53120000000001</v>
      </c>
      <c r="M155" s="44"/>
      <c r="N155" s="60"/>
      <c r="O155" s="60"/>
      <c r="P155" s="60"/>
      <c r="Q155" s="45"/>
      <c r="R155" s="45"/>
      <c r="S155" s="45"/>
      <c r="T155" s="45"/>
      <c r="U155" s="45"/>
    </row>
    <row r="156" spans="1:21" s="54" customFormat="1" ht="13.15" customHeight="1">
      <c r="A156" s="61" t="s">
        <v>237</v>
      </c>
      <c r="B156" s="62">
        <v>0.56269999999999998</v>
      </c>
      <c r="C156" s="63">
        <v>48685.809300000001</v>
      </c>
      <c r="D156" s="64">
        <v>36313.667200000004</v>
      </c>
      <c r="E156" s="64">
        <v>41109.071000000004</v>
      </c>
      <c r="F156" s="64">
        <v>55244.6682</v>
      </c>
      <c r="G156" s="64">
        <v>63512.399400000002</v>
      </c>
      <c r="H156" s="64">
        <v>49146.727200000001</v>
      </c>
      <c r="I156" s="65">
        <v>4.29</v>
      </c>
      <c r="J156" s="65">
        <v>22.09</v>
      </c>
      <c r="K156" s="65">
        <v>10.029999999999999</v>
      </c>
      <c r="L156" s="65">
        <v>182.4128</v>
      </c>
      <c r="M156" s="44"/>
      <c r="N156" s="60"/>
      <c r="O156" s="60"/>
      <c r="P156" s="60"/>
      <c r="Q156" s="45"/>
      <c r="R156" s="45"/>
      <c r="S156" s="45"/>
      <c r="T156" s="45"/>
      <c r="U156" s="45"/>
    </row>
    <row r="157" spans="1:21" s="54" customFormat="1" ht="13.15" customHeight="1">
      <c r="A157" s="61" t="s">
        <v>238</v>
      </c>
      <c r="B157" s="62">
        <v>1.8174999999999999</v>
      </c>
      <c r="C157" s="63">
        <v>42596.292699999998</v>
      </c>
      <c r="D157" s="64">
        <v>33863.318899999998</v>
      </c>
      <c r="E157" s="64">
        <v>38284.080399999999</v>
      </c>
      <c r="F157" s="64">
        <v>47103.964800000002</v>
      </c>
      <c r="G157" s="64">
        <v>52076.015899999999</v>
      </c>
      <c r="H157" s="64">
        <v>42827.464800000002</v>
      </c>
      <c r="I157" s="65">
        <v>2.4700000000000002</v>
      </c>
      <c r="J157" s="65">
        <v>21.12</v>
      </c>
      <c r="K157" s="65">
        <v>10.25</v>
      </c>
      <c r="L157" s="65">
        <v>170.2593</v>
      </c>
      <c r="M157" s="44"/>
      <c r="N157" s="60"/>
      <c r="O157" s="60"/>
      <c r="P157" s="60"/>
      <c r="Q157" s="45"/>
      <c r="R157" s="45"/>
      <c r="S157" s="45"/>
      <c r="T157" s="45"/>
      <c r="U157" s="45"/>
    </row>
    <row r="158" spans="1:21" s="54" customFormat="1" ht="13.15" customHeight="1">
      <c r="A158" s="61" t="s">
        <v>239</v>
      </c>
      <c r="B158" s="62">
        <v>0.22409999999999999</v>
      </c>
      <c r="C158" s="63">
        <v>41770.468999999997</v>
      </c>
      <c r="D158" s="64">
        <v>33299.295100000003</v>
      </c>
      <c r="E158" s="64">
        <v>35866.617599999998</v>
      </c>
      <c r="F158" s="64">
        <v>48716.009899999997</v>
      </c>
      <c r="G158" s="64">
        <v>53319.3995</v>
      </c>
      <c r="H158" s="64">
        <v>42674.288399999998</v>
      </c>
      <c r="I158" s="65">
        <v>4.26</v>
      </c>
      <c r="J158" s="65">
        <v>18.04</v>
      </c>
      <c r="K158" s="65">
        <v>10.66</v>
      </c>
      <c r="L158" s="65">
        <v>175.97739999999999</v>
      </c>
      <c r="M158" s="44"/>
      <c r="N158" s="60"/>
      <c r="O158" s="60"/>
      <c r="P158" s="60"/>
      <c r="Q158" s="45"/>
      <c r="R158" s="45"/>
      <c r="S158" s="45"/>
      <c r="T158" s="45"/>
      <c r="U158" s="45"/>
    </row>
    <row r="159" spans="1:21" s="54" customFormat="1" ht="13.15" customHeight="1">
      <c r="A159" s="61" t="s">
        <v>240</v>
      </c>
      <c r="B159" s="62">
        <v>0.19159999999999999</v>
      </c>
      <c r="C159" s="63">
        <v>44177.746200000001</v>
      </c>
      <c r="D159" s="64">
        <v>35322.445500000002</v>
      </c>
      <c r="E159" s="64">
        <v>38492.769099999998</v>
      </c>
      <c r="F159" s="64">
        <v>50516.767699999997</v>
      </c>
      <c r="G159" s="64">
        <v>53845.701200000003</v>
      </c>
      <c r="H159" s="64">
        <v>44734.150500000003</v>
      </c>
      <c r="I159" s="65">
        <v>3.28</v>
      </c>
      <c r="J159" s="65">
        <v>22.61</v>
      </c>
      <c r="K159" s="65">
        <v>9.8000000000000007</v>
      </c>
      <c r="L159" s="65">
        <v>175.85120000000001</v>
      </c>
      <c r="M159" s="44"/>
      <c r="N159" s="60"/>
      <c r="O159" s="60"/>
      <c r="P159" s="60"/>
      <c r="Q159" s="45"/>
      <c r="R159" s="45"/>
      <c r="S159" s="45"/>
      <c r="T159" s="45"/>
      <c r="U159" s="45"/>
    </row>
    <row r="160" spans="1:21" s="54" customFormat="1" ht="13.15" customHeight="1">
      <c r="A160" s="61" t="s">
        <v>241</v>
      </c>
      <c r="B160" s="62">
        <v>0.91900000000000004</v>
      </c>
      <c r="C160" s="63">
        <v>44288.283000000003</v>
      </c>
      <c r="D160" s="64">
        <v>35311.236100000002</v>
      </c>
      <c r="E160" s="64">
        <v>40098.021399999998</v>
      </c>
      <c r="F160" s="64">
        <v>48177.307500000003</v>
      </c>
      <c r="G160" s="64">
        <v>53164.652499999997</v>
      </c>
      <c r="H160" s="64">
        <v>44360.191299999999</v>
      </c>
      <c r="I160" s="65">
        <v>2.41</v>
      </c>
      <c r="J160" s="65">
        <v>24.19</v>
      </c>
      <c r="K160" s="65">
        <v>11.61</v>
      </c>
      <c r="L160" s="65">
        <v>171.2878</v>
      </c>
      <c r="M160" s="44"/>
      <c r="N160" s="60"/>
      <c r="O160" s="60"/>
      <c r="P160" s="60"/>
      <c r="Q160" s="45"/>
      <c r="R160" s="45"/>
      <c r="S160" s="45"/>
      <c r="T160" s="45"/>
      <c r="U160" s="45"/>
    </row>
    <row r="161" spans="1:21" s="54" customFormat="1" ht="13.15" customHeight="1">
      <c r="A161" s="55" t="s">
        <v>242</v>
      </c>
      <c r="B161" s="56">
        <v>0.45550000000000002</v>
      </c>
      <c r="C161" s="57">
        <v>43812.225100000003</v>
      </c>
      <c r="D161" s="58">
        <v>32860.113499999999</v>
      </c>
      <c r="E161" s="58">
        <v>37792.692499999997</v>
      </c>
      <c r="F161" s="58">
        <v>47921.486700000001</v>
      </c>
      <c r="G161" s="58">
        <v>52579.193099999997</v>
      </c>
      <c r="H161" s="58">
        <v>43227.845099999999</v>
      </c>
      <c r="I161" s="59">
        <v>2.94</v>
      </c>
      <c r="J161" s="59">
        <v>22.27</v>
      </c>
      <c r="K161" s="59">
        <v>10.130000000000001</v>
      </c>
      <c r="L161" s="59">
        <v>172.76329999999999</v>
      </c>
      <c r="M161" s="44"/>
      <c r="N161" s="60"/>
      <c r="O161" s="60"/>
      <c r="P161" s="60"/>
      <c r="Q161" s="45"/>
      <c r="R161" s="45"/>
      <c r="S161" s="45"/>
      <c r="T161" s="45"/>
      <c r="U161" s="45"/>
    </row>
    <row r="162" spans="1:21" s="54" customFormat="1" ht="13.15" customHeight="1">
      <c r="A162" s="61" t="s">
        <v>243</v>
      </c>
      <c r="B162" s="62">
        <v>0.1012</v>
      </c>
      <c r="C162" s="63">
        <v>45891.655599999998</v>
      </c>
      <c r="D162" s="64">
        <v>38655.680699999997</v>
      </c>
      <c r="E162" s="64">
        <v>42567.242899999997</v>
      </c>
      <c r="F162" s="64">
        <v>50308.156600000002</v>
      </c>
      <c r="G162" s="64">
        <v>53552.351900000001</v>
      </c>
      <c r="H162" s="64">
        <v>46378.885699999999</v>
      </c>
      <c r="I162" s="65">
        <v>4.9000000000000004</v>
      </c>
      <c r="J162" s="65">
        <v>21.86</v>
      </c>
      <c r="K162" s="65">
        <v>10.31</v>
      </c>
      <c r="L162" s="65">
        <v>175.29400000000001</v>
      </c>
      <c r="M162" s="44"/>
      <c r="N162" s="60"/>
      <c r="O162" s="60"/>
      <c r="P162" s="60"/>
      <c r="Q162" s="45"/>
      <c r="R162" s="45"/>
      <c r="S162" s="45"/>
      <c r="T162" s="45"/>
      <c r="U162" s="45"/>
    </row>
    <row r="163" spans="1:21" s="54" customFormat="1" ht="13.15" customHeight="1">
      <c r="A163" s="61" t="s">
        <v>244</v>
      </c>
      <c r="B163" s="62">
        <v>0.109</v>
      </c>
      <c r="C163" s="63">
        <v>40631.625</v>
      </c>
      <c r="D163" s="64">
        <v>30526.723300000001</v>
      </c>
      <c r="E163" s="64">
        <v>35042.536999999997</v>
      </c>
      <c r="F163" s="64">
        <v>46747.388700000003</v>
      </c>
      <c r="G163" s="64">
        <v>51124.9876</v>
      </c>
      <c r="H163" s="64">
        <v>41155.1895</v>
      </c>
      <c r="I163" s="65">
        <v>2.87</v>
      </c>
      <c r="J163" s="65">
        <v>23.47</v>
      </c>
      <c r="K163" s="65">
        <v>9.75</v>
      </c>
      <c r="L163" s="65">
        <v>172.20169999999999</v>
      </c>
      <c r="M163" s="44"/>
      <c r="N163" s="60"/>
      <c r="O163" s="60"/>
      <c r="P163" s="60"/>
      <c r="Q163" s="45"/>
      <c r="R163" s="45"/>
      <c r="S163" s="45"/>
      <c r="T163" s="45"/>
      <c r="U163" s="45"/>
    </row>
    <row r="164" spans="1:21" s="54" customFormat="1" ht="13.15" customHeight="1">
      <c r="A164" s="61" t="s">
        <v>245</v>
      </c>
      <c r="B164" s="62">
        <v>5.0900000000000001E-2</v>
      </c>
      <c r="C164" s="63">
        <v>43420.630299999997</v>
      </c>
      <c r="D164" s="64">
        <v>31522.7713</v>
      </c>
      <c r="E164" s="64">
        <v>38682.735500000003</v>
      </c>
      <c r="F164" s="64">
        <v>47921.486700000001</v>
      </c>
      <c r="G164" s="64">
        <v>57348.727800000001</v>
      </c>
      <c r="H164" s="64">
        <v>43898.922700000003</v>
      </c>
      <c r="I164" s="65">
        <v>3.01</v>
      </c>
      <c r="J164" s="65">
        <v>22.49</v>
      </c>
      <c r="K164" s="65">
        <v>9.91</v>
      </c>
      <c r="L164" s="65">
        <v>176.7518</v>
      </c>
      <c r="M164" s="44"/>
      <c r="N164" s="60"/>
      <c r="O164" s="60"/>
      <c r="P164" s="60"/>
      <c r="Q164" s="45"/>
      <c r="R164" s="45"/>
      <c r="S164" s="45"/>
      <c r="T164" s="45"/>
      <c r="U164" s="45"/>
    </row>
    <row r="165" spans="1:21" s="54" customFormat="1" ht="13.15" customHeight="1">
      <c r="A165" s="55" t="s">
        <v>246</v>
      </c>
      <c r="B165" s="56">
        <v>0.5665</v>
      </c>
      <c r="C165" s="57">
        <v>43166.635900000001</v>
      </c>
      <c r="D165" s="58">
        <v>31358.717100000002</v>
      </c>
      <c r="E165" s="58">
        <v>37982.671199999997</v>
      </c>
      <c r="F165" s="58">
        <v>47464.881300000001</v>
      </c>
      <c r="G165" s="58">
        <v>57343.702599999997</v>
      </c>
      <c r="H165" s="58">
        <v>43639.120199999998</v>
      </c>
      <c r="I165" s="59">
        <v>8.5299999999999994</v>
      </c>
      <c r="J165" s="59">
        <v>10.67</v>
      </c>
      <c r="K165" s="59">
        <v>10.62</v>
      </c>
      <c r="L165" s="59">
        <v>175.84899999999999</v>
      </c>
      <c r="M165" s="44"/>
      <c r="N165" s="60"/>
      <c r="O165" s="60"/>
      <c r="P165" s="60"/>
      <c r="Q165" s="45"/>
      <c r="R165" s="45"/>
      <c r="S165" s="45"/>
      <c r="T165" s="45"/>
      <c r="U165" s="45"/>
    </row>
    <row r="166" spans="1:21" s="54" customFormat="1" ht="13.15" customHeight="1">
      <c r="A166" s="55" t="s">
        <v>247</v>
      </c>
      <c r="B166" s="56">
        <v>0.1381</v>
      </c>
      <c r="C166" s="57">
        <v>59922.685599999997</v>
      </c>
      <c r="D166" s="58">
        <v>38502.706299999998</v>
      </c>
      <c r="E166" s="58">
        <v>47140.049800000001</v>
      </c>
      <c r="F166" s="58">
        <v>76030.631500000003</v>
      </c>
      <c r="G166" s="58">
        <v>103497.8613</v>
      </c>
      <c r="H166" s="58">
        <v>66875.802599999995</v>
      </c>
      <c r="I166" s="59">
        <v>9.74</v>
      </c>
      <c r="J166" s="59">
        <v>18.309999999999999</v>
      </c>
      <c r="K166" s="59">
        <v>9.81</v>
      </c>
      <c r="L166" s="59">
        <v>182.86</v>
      </c>
      <c r="M166" s="44"/>
      <c r="N166" s="60"/>
      <c r="O166" s="60"/>
      <c r="P166" s="60"/>
      <c r="Q166" s="45"/>
      <c r="R166" s="45"/>
      <c r="S166" s="45"/>
      <c r="T166" s="45"/>
      <c r="U166" s="45"/>
    </row>
    <row r="167" spans="1:21" s="54" customFormat="1" ht="13.15" customHeight="1">
      <c r="A167" s="61" t="s">
        <v>248</v>
      </c>
      <c r="B167" s="62">
        <v>6.8199999999999997E-2</v>
      </c>
      <c r="C167" s="63">
        <v>54905.295100000003</v>
      </c>
      <c r="D167" s="64">
        <v>35305.844899999996</v>
      </c>
      <c r="E167" s="64">
        <v>43985.165999999997</v>
      </c>
      <c r="F167" s="64">
        <v>62003.366900000001</v>
      </c>
      <c r="G167" s="64">
        <v>81598.243400000007</v>
      </c>
      <c r="H167" s="64">
        <v>56268.9395</v>
      </c>
      <c r="I167" s="65">
        <v>9.2200000000000006</v>
      </c>
      <c r="J167" s="65">
        <v>15.18</v>
      </c>
      <c r="K167" s="65">
        <v>9.89</v>
      </c>
      <c r="L167" s="65">
        <v>181.88679999999999</v>
      </c>
      <c r="M167" s="44"/>
      <c r="N167" s="60"/>
      <c r="O167" s="60"/>
      <c r="P167" s="60"/>
      <c r="Q167" s="45"/>
      <c r="R167" s="45"/>
      <c r="S167" s="45"/>
      <c r="T167" s="45"/>
      <c r="U167" s="45"/>
    </row>
    <row r="168" spans="1:21" s="54" customFormat="1" ht="13.15" customHeight="1">
      <c r="A168" s="55" t="s">
        <v>249</v>
      </c>
      <c r="B168" s="56">
        <v>0.55200000000000005</v>
      </c>
      <c r="C168" s="57">
        <v>50795.494599999998</v>
      </c>
      <c r="D168" s="58">
        <v>37614.8289</v>
      </c>
      <c r="E168" s="58">
        <v>42712.713600000003</v>
      </c>
      <c r="F168" s="58">
        <v>60663.474300000002</v>
      </c>
      <c r="G168" s="58">
        <v>69792.047999999995</v>
      </c>
      <c r="H168" s="58">
        <v>53021.782599999999</v>
      </c>
      <c r="I168" s="59">
        <v>7.71</v>
      </c>
      <c r="J168" s="59">
        <v>20.97</v>
      </c>
      <c r="K168" s="59">
        <v>10.11</v>
      </c>
      <c r="L168" s="59">
        <v>179.32509999999999</v>
      </c>
      <c r="M168" s="44"/>
      <c r="N168" s="60"/>
      <c r="O168" s="60"/>
      <c r="P168" s="60"/>
      <c r="Q168" s="45"/>
      <c r="R168" s="45"/>
      <c r="S168" s="45"/>
      <c r="T168" s="45"/>
      <c r="U168" s="45"/>
    </row>
    <row r="169" spans="1:21" s="54" customFormat="1" ht="13.15" customHeight="1">
      <c r="A169" s="61" t="s">
        <v>250</v>
      </c>
      <c r="B169" s="62">
        <v>0.21340000000000001</v>
      </c>
      <c r="C169" s="63">
        <v>44957.572099999998</v>
      </c>
      <c r="D169" s="64">
        <v>35521.150699999998</v>
      </c>
      <c r="E169" s="64">
        <v>40164.017599999999</v>
      </c>
      <c r="F169" s="64">
        <v>52688.453600000001</v>
      </c>
      <c r="G169" s="64">
        <v>61784.807500000003</v>
      </c>
      <c r="H169" s="64">
        <v>47651.887499999997</v>
      </c>
      <c r="I169" s="65">
        <v>7.35</v>
      </c>
      <c r="J169" s="65">
        <v>20.079999999999998</v>
      </c>
      <c r="K169" s="65">
        <v>10.06</v>
      </c>
      <c r="L169" s="65">
        <v>179.49270000000001</v>
      </c>
      <c r="M169" s="44"/>
      <c r="N169" s="60"/>
      <c r="O169" s="60"/>
      <c r="P169" s="60"/>
      <c r="Q169" s="45"/>
      <c r="R169" s="45"/>
      <c r="S169" s="45"/>
      <c r="T169" s="45"/>
      <c r="U169" s="45"/>
    </row>
    <row r="170" spans="1:21" s="54" customFormat="1" ht="13.15" customHeight="1">
      <c r="A170" s="61" t="s">
        <v>251</v>
      </c>
      <c r="B170" s="62">
        <v>0.1479</v>
      </c>
      <c r="C170" s="63">
        <v>53268.233200000002</v>
      </c>
      <c r="D170" s="64">
        <v>35055.490599999997</v>
      </c>
      <c r="E170" s="64">
        <v>44537.111199999999</v>
      </c>
      <c r="F170" s="64">
        <v>61141.6587</v>
      </c>
      <c r="G170" s="64">
        <v>72854.124500000005</v>
      </c>
      <c r="H170" s="64">
        <v>53979.400800000003</v>
      </c>
      <c r="I170" s="65">
        <v>6.86</v>
      </c>
      <c r="J170" s="65">
        <v>20.77</v>
      </c>
      <c r="K170" s="65">
        <v>10.19</v>
      </c>
      <c r="L170" s="65">
        <v>177.5651</v>
      </c>
      <c r="M170" s="44"/>
      <c r="N170" s="60"/>
      <c r="O170" s="60"/>
      <c r="P170" s="60"/>
      <c r="Q170" s="45"/>
      <c r="R170" s="45"/>
      <c r="S170" s="45"/>
      <c r="T170" s="45"/>
      <c r="U170" s="45"/>
    </row>
    <row r="171" spans="1:21" s="54" customFormat="1" ht="13.15" customHeight="1">
      <c r="A171" s="61" t="s">
        <v>252</v>
      </c>
      <c r="B171" s="62">
        <v>8.72E-2</v>
      </c>
      <c r="C171" s="63">
        <v>57798.908300000003</v>
      </c>
      <c r="D171" s="64">
        <v>43480.3799</v>
      </c>
      <c r="E171" s="64">
        <v>49432.239699999998</v>
      </c>
      <c r="F171" s="64">
        <v>68839.771800000002</v>
      </c>
      <c r="G171" s="64">
        <v>78706.305500000002</v>
      </c>
      <c r="H171" s="64">
        <v>62155.927199999998</v>
      </c>
      <c r="I171" s="65">
        <v>12.81</v>
      </c>
      <c r="J171" s="65">
        <v>22.14</v>
      </c>
      <c r="K171" s="65">
        <v>9.9700000000000006</v>
      </c>
      <c r="L171" s="65">
        <v>180.50110000000001</v>
      </c>
      <c r="M171" s="44"/>
      <c r="N171" s="60"/>
      <c r="O171" s="60"/>
      <c r="P171" s="60"/>
      <c r="Q171" s="45"/>
      <c r="R171" s="45"/>
      <c r="S171" s="45"/>
      <c r="T171" s="45"/>
      <c r="U171" s="45"/>
    </row>
    <row r="172" spans="1:21" s="54" customFormat="1" ht="13.15" customHeight="1">
      <c r="A172" s="55" t="s">
        <v>253</v>
      </c>
      <c r="B172" s="56">
        <v>0.96</v>
      </c>
      <c r="C172" s="57">
        <v>40661.077499999999</v>
      </c>
      <c r="D172" s="58">
        <v>27677.328000000001</v>
      </c>
      <c r="E172" s="58">
        <v>32423.322499999998</v>
      </c>
      <c r="F172" s="58">
        <v>49658.383800000003</v>
      </c>
      <c r="G172" s="58">
        <v>57810.472800000003</v>
      </c>
      <c r="H172" s="58">
        <v>42182.162499999999</v>
      </c>
      <c r="I172" s="59">
        <v>8.7200000000000006</v>
      </c>
      <c r="J172" s="59">
        <v>17.96</v>
      </c>
      <c r="K172" s="59">
        <v>12.11</v>
      </c>
      <c r="L172" s="59">
        <v>174.4331</v>
      </c>
      <c r="M172" s="44"/>
      <c r="N172" s="60"/>
      <c r="O172" s="60"/>
      <c r="P172" s="60"/>
      <c r="Q172" s="45"/>
      <c r="R172" s="45"/>
      <c r="S172" s="45"/>
      <c r="T172" s="45"/>
      <c r="U172" s="45"/>
    </row>
    <row r="173" spans="1:21" s="54" customFormat="1" ht="13.15" customHeight="1">
      <c r="A173" s="55" t="s">
        <v>254</v>
      </c>
      <c r="B173" s="56">
        <v>0.80559999999999998</v>
      </c>
      <c r="C173" s="57">
        <v>34225.743499999997</v>
      </c>
      <c r="D173" s="58">
        <v>27924.675500000001</v>
      </c>
      <c r="E173" s="58">
        <v>31220.765800000001</v>
      </c>
      <c r="F173" s="58">
        <v>37823.402900000001</v>
      </c>
      <c r="G173" s="58">
        <v>42250.394200000002</v>
      </c>
      <c r="H173" s="58">
        <v>35074.103300000002</v>
      </c>
      <c r="I173" s="59">
        <v>4.96</v>
      </c>
      <c r="J173" s="59">
        <v>9.92</v>
      </c>
      <c r="K173" s="59">
        <v>10.97</v>
      </c>
      <c r="L173" s="59">
        <v>175.58019999999999</v>
      </c>
      <c r="M173" s="44"/>
      <c r="N173" s="60"/>
      <c r="O173" s="60"/>
      <c r="P173" s="60"/>
      <c r="Q173" s="45"/>
      <c r="R173" s="45"/>
      <c r="S173" s="45"/>
      <c r="T173" s="45"/>
      <c r="U173" s="45"/>
    </row>
    <row r="174" spans="1:21" s="54" customFormat="1" ht="13.15" customHeight="1">
      <c r="A174" s="61" t="s">
        <v>255</v>
      </c>
      <c r="B174" s="62">
        <v>0.40760000000000002</v>
      </c>
      <c r="C174" s="63">
        <v>33332.103000000003</v>
      </c>
      <c r="D174" s="64">
        <v>26487.1361</v>
      </c>
      <c r="E174" s="64">
        <v>30135.3416</v>
      </c>
      <c r="F174" s="64">
        <v>36379.114300000001</v>
      </c>
      <c r="G174" s="64">
        <v>39678.453699999998</v>
      </c>
      <c r="H174" s="64">
        <v>33437.9323</v>
      </c>
      <c r="I174" s="65">
        <v>5.04</v>
      </c>
      <c r="J174" s="65">
        <v>9.43</v>
      </c>
      <c r="K174" s="65">
        <v>10.88</v>
      </c>
      <c r="L174" s="65">
        <v>175.77770000000001</v>
      </c>
      <c r="M174" s="44"/>
      <c r="N174" s="60"/>
      <c r="O174" s="60"/>
      <c r="P174" s="60"/>
      <c r="Q174" s="45"/>
      <c r="R174" s="45"/>
      <c r="S174" s="45"/>
      <c r="T174" s="45"/>
      <c r="U174" s="45"/>
    </row>
    <row r="175" spans="1:21" s="54" customFormat="1" ht="13.15" customHeight="1">
      <c r="A175" s="55" t="s">
        <v>256</v>
      </c>
      <c r="B175" s="56">
        <v>0.42709999999999998</v>
      </c>
      <c r="C175" s="57">
        <v>32473.810700000002</v>
      </c>
      <c r="D175" s="58">
        <v>24356.9539</v>
      </c>
      <c r="E175" s="58">
        <v>28373.9938</v>
      </c>
      <c r="F175" s="58">
        <v>36506.3603</v>
      </c>
      <c r="G175" s="58">
        <v>40801.240299999998</v>
      </c>
      <c r="H175" s="58">
        <v>32823.947200000002</v>
      </c>
      <c r="I175" s="59">
        <v>4.5599999999999996</v>
      </c>
      <c r="J175" s="59">
        <v>12.96</v>
      </c>
      <c r="K175" s="59">
        <v>10.6</v>
      </c>
      <c r="L175" s="59">
        <v>175.34020000000001</v>
      </c>
      <c r="M175" s="44"/>
      <c r="N175" s="60"/>
      <c r="O175" s="60"/>
      <c r="P175" s="60"/>
      <c r="Q175" s="45"/>
      <c r="R175" s="45"/>
      <c r="S175" s="45"/>
      <c r="T175" s="45"/>
      <c r="U175" s="45"/>
    </row>
    <row r="176" spans="1:21" s="54" customFormat="1" ht="13.15" customHeight="1">
      <c r="A176" s="55" t="s">
        <v>257</v>
      </c>
      <c r="B176" s="56">
        <v>0.12540000000000001</v>
      </c>
      <c r="C176" s="57">
        <v>38003.1777</v>
      </c>
      <c r="D176" s="58">
        <v>28946.603200000001</v>
      </c>
      <c r="E176" s="58">
        <v>33446.472600000001</v>
      </c>
      <c r="F176" s="58">
        <v>43641.045899999997</v>
      </c>
      <c r="G176" s="58">
        <v>49757.821000000004</v>
      </c>
      <c r="H176" s="58">
        <v>39159.569100000001</v>
      </c>
      <c r="I176" s="59">
        <v>5.7</v>
      </c>
      <c r="J176" s="59">
        <v>10.130000000000001</v>
      </c>
      <c r="K176" s="59">
        <v>13.42</v>
      </c>
      <c r="L176" s="59">
        <v>174.33420000000001</v>
      </c>
      <c r="M176" s="44"/>
      <c r="N176" s="60"/>
      <c r="O176" s="60"/>
      <c r="P176" s="60"/>
      <c r="Q176" s="45"/>
      <c r="R176" s="45"/>
      <c r="S176" s="45"/>
      <c r="T176" s="45"/>
      <c r="U176" s="45"/>
    </row>
    <row r="177" spans="1:21" s="54" customFormat="1" ht="13.15" customHeight="1">
      <c r="A177" s="61" t="s">
        <v>258</v>
      </c>
      <c r="B177" s="62">
        <v>4.1500000000000002E-2</v>
      </c>
      <c r="C177" s="63">
        <v>41051.829100000003</v>
      </c>
      <c r="D177" s="64">
        <v>29348.186300000001</v>
      </c>
      <c r="E177" s="64">
        <v>36366.9375</v>
      </c>
      <c r="F177" s="64">
        <v>45903.525399999999</v>
      </c>
      <c r="G177" s="64">
        <v>51972.851300000002</v>
      </c>
      <c r="H177" s="64">
        <v>41140.322899999999</v>
      </c>
      <c r="I177" s="65">
        <v>5.03</v>
      </c>
      <c r="J177" s="65">
        <v>10.1</v>
      </c>
      <c r="K177" s="65">
        <v>10.75</v>
      </c>
      <c r="L177" s="65">
        <v>174.10759999999999</v>
      </c>
      <c r="M177" s="44"/>
      <c r="N177" s="60"/>
      <c r="O177" s="60"/>
      <c r="P177" s="60"/>
      <c r="Q177" s="45"/>
      <c r="R177" s="45"/>
      <c r="S177" s="45"/>
      <c r="T177" s="45"/>
      <c r="U177" s="45"/>
    </row>
    <row r="178" spans="1:21" s="54" customFormat="1" ht="13.15" customHeight="1">
      <c r="A178" s="61" t="s">
        <v>259</v>
      </c>
      <c r="B178" s="62">
        <v>8.3799999999999999E-2</v>
      </c>
      <c r="C178" s="63">
        <v>37531.272700000001</v>
      </c>
      <c r="D178" s="64">
        <v>28946.603200000001</v>
      </c>
      <c r="E178" s="64">
        <v>33345.0933</v>
      </c>
      <c r="F178" s="64">
        <v>42194.332300000002</v>
      </c>
      <c r="G178" s="64">
        <v>48281.553699999997</v>
      </c>
      <c r="H178" s="64">
        <v>38176.496500000001</v>
      </c>
      <c r="I178" s="65">
        <v>6.06</v>
      </c>
      <c r="J178" s="65">
        <v>10.15</v>
      </c>
      <c r="K178" s="65">
        <v>14.86</v>
      </c>
      <c r="L178" s="65">
        <v>174.44659999999999</v>
      </c>
      <c r="M178" s="44"/>
      <c r="N178" s="60"/>
      <c r="O178" s="60"/>
      <c r="P178" s="60"/>
      <c r="Q178" s="45"/>
      <c r="R178" s="45"/>
      <c r="S178" s="45"/>
      <c r="T178" s="45"/>
      <c r="U178" s="45"/>
    </row>
    <row r="179" spans="1:21" s="54" customFormat="1" ht="13.15" customHeight="1">
      <c r="A179" s="55" t="s">
        <v>260</v>
      </c>
      <c r="B179" s="56">
        <v>0.35089999999999999</v>
      </c>
      <c r="C179" s="57">
        <v>32163.609</v>
      </c>
      <c r="D179" s="58">
        <v>25482.402699999999</v>
      </c>
      <c r="E179" s="58">
        <v>27847.076499999999</v>
      </c>
      <c r="F179" s="58">
        <v>37290.501100000001</v>
      </c>
      <c r="G179" s="58">
        <v>44744.1711</v>
      </c>
      <c r="H179" s="58">
        <v>34055.2667</v>
      </c>
      <c r="I179" s="59">
        <v>4.99</v>
      </c>
      <c r="J179" s="59">
        <v>16.190000000000001</v>
      </c>
      <c r="K179" s="59">
        <v>11.28</v>
      </c>
      <c r="L179" s="59">
        <v>174.65790000000001</v>
      </c>
      <c r="M179" s="44"/>
      <c r="N179" s="60"/>
      <c r="O179" s="60"/>
      <c r="P179" s="60"/>
      <c r="Q179" s="45"/>
      <c r="R179" s="45"/>
      <c r="S179" s="45"/>
      <c r="T179" s="45"/>
      <c r="U179" s="45"/>
    </row>
    <row r="180" spans="1:21" s="54" customFormat="1" ht="13.15" customHeight="1">
      <c r="A180" s="61" t="s">
        <v>261</v>
      </c>
      <c r="B180" s="62">
        <v>0.16950000000000001</v>
      </c>
      <c r="C180" s="63">
        <v>32043.304899999999</v>
      </c>
      <c r="D180" s="64">
        <v>25866.706999999999</v>
      </c>
      <c r="E180" s="64">
        <v>28773.285100000001</v>
      </c>
      <c r="F180" s="64">
        <v>35728.163099999998</v>
      </c>
      <c r="G180" s="64">
        <v>39373.289599999996</v>
      </c>
      <c r="H180" s="64">
        <v>32619.266599999999</v>
      </c>
      <c r="I180" s="65">
        <v>5.52</v>
      </c>
      <c r="J180" s="65">
        <v>10.49</v>
      </c>
      <c r="K180" s="65">
        <v>11.39</v>
      </c>
      <c r="L180" s="65">
        <v>174.4068</v>
      </c>
      <c r="M180" s="44"/>
      <c r="N180" s="60"/>
      <c r="O180" s="60"/>
      <c r="P180" s="60"/>
      <c r="Q180" s="45"/>
      <c r="R180" s="45"/>
      <c r="S180" s="45"/>
      <c r="T180" s="45"/>
      <c r="U180" s="45"/>
    </row>
    <row r="181" spans="1:21" s="54" customFormat="1" ht="13.15" customHeight="1">
      <c r="A181" s="55" t="s">
        <v>262</v>
      </c>
      <c r="B181" s="56">
        <v>0.89139999999999997</v>
      </c>
      <c r="C181" s="57">
        <v>37552.507599999997</v>
      </c>
      <c r="D181" s="58">
        <v>30684.469000000001</v>
      </c>
      <c r="E181" s="58">
        <v>33975.294199999997</v>
      </c>
      <c r="F181" s="58">
        <v>43052.714200000002</v>
      </c>
      <c r="G181" s="58">
        <v>50940.990100000003</v>
      </c>
      <c r="H181" s="58">
        <v>39612.605000000003</v>
      </c>
      <c r="I181" s="59">
        <v>6.55</v>
      </c>
      <c r="J181" s="59">
        <v>10.34</v>
      </c>
      <c r="K181" s="59">
        <v>16.64</v>
      </c>
      <c r="L181" s="59">
        <v>174.75450000000001</v>
      </c>
      <c r="M181" s="44"/>
      <c r="N181" s="60"/>
      <c r="O181" s="60"/>
      <c r="P181" s="60"/>
      <c r="Q181" s="45"/>
      <c r="R181" s="45"/>
      <c r="S181" s="45"/>
      <c r="T181" s="45"/>
      <c r="U181" s="45"/>
    </row>
    <row r="182" spans="1:21" s="54" customFormat="1" ht="13.15" customHeight="1">
      <c r="A182" s="61" t="s">
        <v>263</v>
      </c>
      <c r="B182" s="62">
        <v>0.1215</v>
      </c>
      <c r="C182" s="63">
        <v>42568.897299999997</v>
      </c>
      <c r="D182" s="64">
        <v>32392.4516</v>
      </c>
      <c r="E182" s="64">
        <v>37882.796999999999</v>
      </c>
      <c r="F182" s="64">
        <v>48875.528899999998</v>
      </c>
      <c r="G182" s="64">
        <v>57433.508699999998</v>
      </c>
      <c r="H182" s="64">
        <v>43785.743399999999</v>
      </c>
      <c r="I182" s="65">
        <v>9.56</v>
      </c>
      <c r="J182" s="65">
        <v>14.46</v>
      </c>
      <c r="K182" s="65">
        <v>13.5</v>
      </c>
      <c r="L182" s="65">
        <v>174.54499999999999</v>
      </c>
      <c r="M182" s="44"/>
      <c r="N182" s="60"/>
      <c r="O182" s="60"/>
      <c r="P182" s="60"/>
      <c r="Q182" s="45"/>
      <c r="R182" s="45"/>
      <c r="S182" s="45"/>
      <c r="T182" s="45"/>
      <c r="U182" s="45"/>
    </row>
    <row r="183" spans="1:21" s="54" customFormat="1" ht="13.15" customHeight="1">
      <c r="A183" s="61" t="s">
        <v>264</v>
      </c>
      <c r="B183" s="62">
        <v>8.2500000000000004E-2</v>
      </c>
      <c r="C183" s="63">
        <v>41649.491800000003</v>
      </c>
      <c r="D183" s="64">
        <v>30870.874</v>
      </c>
      <c r="E183" s="64">
        <v>37922.448799999998</v>
      </c>
      <c r="F183" s="64">
        <v>46117.811099999999</v>
      </c>
      <c r="G183" s="64">
        <v>49544.915000000001</v>
      </c>
      <c r="H183" s="64">
        <v>41394.543599999997</v>
      </c>
      <c r="I183" s="65">
        <v>6.75</v>
      </c>
      <c r="J183" s="65">
        <v>10.59</v>
      </c>
      <c r="K183" s="65">
        <v>17.489999999999998</v>
      </c>
      <c r="L183" s="65">
        <v>174.2612</v>
      </c>
      <c r="M183" s="44"/>
      <c r="N183" s="60"/>
      <c r="O183" s="60"/>
      <c r="P183" s="60"/>
      <c r="Q183" s="45"/>
      <c r="R183" s="45"/>
      <c r="S183" s="45"/>
      <c r="T183" s="45"/>
      <c r="U183" s="45"/>
    </row>
    <row r="184" spans="1:21" s="54" customFormat="1" ht="13.15" customHeight="1">
      <c r="A184" s="61" t="s">
        <v>265</v>
      </c>
      <c r="B184" s="62">
        <v>8.5000000000000006E-2</v>
      </c>
      <c r="C184" s="63">
        <v>34832.181799999998</v>
      </c>
      <c r="D184" s="64">
        <v>22587.058799999999</v>
      </c>
      <c r="E184" s="64">
        <v>30360.829900000001</v>
      </c>
      <c r="F184" s="64">
        <v>38760.138700000003</v>
      </c>
      <c r="G184" s="64">
        <v>41699.012300000002</v>
      </c>
      <c r="H184" s="64">
        <v>33860.304400000001</v>
      </c>
      <c r="I184" s="65">
        <v>5.85</v>
      </c>
      <c r="J184" s="65">
        <v>7.13</v>
      </c>
      <c r="K184" s="65">
        <v>17.48</v>
      </c>
      <c r="L184" s="65">
        <v>174.65960000000001</v>
      </c>
      <c r="M184" s="44"/>
      <c r="N184" s="60"/>
      <c r="O184" s="60"/>
      <c r="P184" s="60"/>
      <c r="Q184" s="45"/>
      <c r="R184" s="45"/>
      <c r="S184" s="45"/>
      <c r="T184" s="45"/>
      <c r="U184" s="45"/>
    </row>
    <row r="185" spans="1:21" s="54" customFormat="1" ht="13.15" customHeight="1">
      <c r="A185" s="61" t="s">
        <v>266</v>
      </c>
      <c r="B185" s="62">
        <v>0.5262</v>
      </c>
      <c r="C185" s="63">
        <v>35890.890099999997</v>
      </c>
      <c r="D185" s="64">
        <v>30799.097900000001</v>
      </c>
      <c r="E185" s="64">
        <v>33568.191400000003</v>
      </c>
      <c r="F185" s="64">
        <v>39177.252800000002</v>
      </c>
      <c r="G185" s="64">
        <v>43336.290999999997</v>
      </c>
      <c r="H185" s="64">
        <v>36881.312100000003</v>
      </c>
      <c r="I185" s="65">
        <v>5.09</v>
      </c>
      <c r="J185" s="65">
        <v>8.2899999999999991</v>
      </c>
      <c r="K185" s="65">
        <v>17.079999999999998</v>
      </c>
      <c r="L185" s="65">
        <v>175.01650000000001</v>
      </c>
      <c r="M185" s="44"/>
      <c r="N185" s="60"/>
      <c r="O185" s="60"/>
      <c r="P185" s="60"/>
      <c r="Q185" s="45"/>
      <c r="R185" s="45"/>
      <c r="S185" s="45"/>
      <c r="T185" s="45"/>
      <c r="U185" s="45"/>
    </row>
    <row r="186" spans="1:21" s="54" customFormat="1" ht="13.15" customHeight="1">
      <c r="A186" s="55" t="s">
        <v>267</v>
      </c>
      <c r="B186" s="56">
        <v>11.5068</v>
      </c>
      <c r="C186" s="57">
        <v>34684.258900000001</v>
      </c>
      <c r="D186" s="58">
        <v>29456.6201</v>
      </c>
      <c r="E186" s="58">
        <v>31598.4833</v>
      </c>
      <c r="F186" s="58">
        <v>38057.382599999997</v>
      </c>
      <c r="G186" s="58">
        <v>41867.6927</v>
      </c>
      <c r="H186" s="58">
        <v>35367.338600000003</v>
      </c>
      <c r="I186" s="59">
        <v>5.64</v>
      </c>
      <c r="J186" s="59">
        <v>7.07</v>
      </c>
      <c r="K186" s="59">
        <v>17.64</v>
      </c>
      <c r="L186" s="59">
        <v>174.6883</v>
      </c>
      <c r="M186" s="44"/>
      <c r="N186" s="60"/>
      <c r="O186" s="60"/>
      <c r="P186" s="60"/>
      <c r="Q186" s="45"/>
      <c r="R186" s="45"/>
      <c r="S186" s="45"/>
      <c r="T186" s="45"/>
      <c r="U186" s="45"/>
    </row>
    <row r="187" spans="1:21" s="54" customFormat="1" ht="13.15" customHeight="1">
      <c r="A187" s="61" t="s">
        <v>268</v>
      </c>
      <c r="B187" s="62">
        <v>6.6125999999999996</v>
      </c>
      <c r="C187" s="63">
        <v>36444.5317</v>
      </c>
      <c r="D187" s="64">
        <v>31269.282899999998</v>
      </c>
      <c r="E187" s="64">
        <v>33748.438800000004</v>
      </c>
      <c r="F187" s="64">
        <v>39412.3848</v>
      </c>
      <c r="G187" s="64">
        <v>43197.303099999997</v>
      </c>
      <c r="H187" s="64">
        <v>37064.962200000002</v>
      </c>
      <c r="I187" s="65">
        <v>5.65</v>
      </c>
      <c r="J187" s="65">
        <v>7.7</v>
      </c>
      <c r="K187" s="65">
        <v>17.7</v>
      </c>
      <c r="L187" s="65">
        <v>174.66200000000001</v>
      </c>
      <c r="M187" s="44"/>
      <c r="N187" s="60"/>
      <c r="O187" s="60"/>
      <c r="P187" s="60"/>
      <c r="Q187" s="45"/>
      <c r="R187" s="45"/>
      <c r="S187" s="45"/>
      <c r="T187" s="45"/>
      <c r="U187" s="45"/>
    </row>
    <row r="188" spans="1:21" s="54" customFormat="1" ht="13.15" customHeight="1">
      <c r="A188" s="61" t="s">
        <v>269</v>
      </c>
      <c r="B188" s="62">
        <v>0.55269999999999997</v>
      </c>
      <c r="C188" s="63">
        <v>35119.767500000002</v>
      </c>
      <c r="D188" s="64">
        <v>28947.568899999998</v>
      </c>
      <c r="E188" s="64">
        <v>31312.603999999999</v>
      </c>
      <c r="F188" s="64">
        <v>38913.176700000004</v>
      </c>
      <c r="G188" s="64">
        <v>43193.107000000004</v>
      </c>
      <c r="H188" s="64">
        <v>35654.434800000003</v>
      </c>
      <c r="I188" s="65">
        <v>6.78</v>
      </c>
      <c r="J188" s="65">
        <v>8.39</v>
      </c>
      <c r="K188" s="65">
        <v>17.690000000000001</v>
      </c>
      <c r="L188" s="65">
        <v>174.74610000000001</v>
      </c>
      <c r="M188" s="44"/>
      <c r="N188" s="60"/>
      <c r="O188" s="60"/>
      <c r="P188" s="60"/>
      <c r="Q188" s="45"/>
      <c r="R188" s="45"/>
      <c r="S188" s="45"/>
      <c r="T188" s="45"/>
      <c r="U188" s="45"/>
    </row>
    <row r="189" spans="1:21" s="54" customFormat="1" ht="13.15" customHeight="1">
      <c r="A189" s="61" t="s">
        <v>270</v>
      </c>
      <c r="B189" s="62">
        <v>4.0397999999999996</v>
      </c>
      <c r="C189" s="63">
        <v>31822.803400000001</v>
      </c>
      <c r="D189" s="64">
        <v>28270.468799999999</v>
      </c>
      <c r="E189" s="64">
        <v>29940.217199999999</v>
      </c>
      <c r="F189" s="64">
        <v>33866.957199999997</v>
      </c>
      <c r="G189" s="64">
        <v>37075.981099999997</v>
      </c>
      <c r="H189" s="64">
        <v>32401.608899999999</v>
      </c>
      <c r="I189" s="65">
        <v>5.42</v>
      </c>
      <c r="J189" s="65">
        <v>5.32</v>
      </c>
      <c r="K189" s="65">
        <v>17.82</v>
      </c>
      <c r="L189" s="65">
        <v>174.6831</v>
      </c>
      <c r="M189" s="44"/>
      <c r="N189" s="60"/>
      <c r="O189" s="60"/>
      <c r="P189" s="60"/>
      <c r="Q189" s="45"/>
      <c r="R189" s="45"/>
      <c r="S189" s="45"/>
      <c r="T189" s="45"/>
      <c r="U189" s="45"/>
    </row>
    <row r="190" spans="1:21" s="54" customFormat="1" ht="13.15" customHeight="1">
      <c r="A190" s="61" t="s">
        <v>271</v>
      </c>
      <c r="B190" s="62">
        <v>0.12770000000000001</v>
      </c>
      <c r="C190" s="63">
        <v>36315.003400000001</v>
      </c>
      <c r="D190" s="64">
        <v>24709.274799999999</v>
      </c>
      <c r="E190" s="64">
        <v>28792.263999999999</v>
      </c>
      <c r="F190" s="64">
        <v>39303.817300000002</v>
      </c>
      <c r="G190" s="64">
        <v>47140.455800000003</v>
      </c>
      <c r="H190" s="64">
        <v>36050.034699999997</v>
      </c>
      <c r="I190" s="65">
        <v>5.99</v>
      </c>
      <c r="J190" s="65">
        <v>14.66</v>
      </c>
      <c r="K190" s="65">
        <v>12.09</v>
      </c>
      <c r="L190" s="65">
        <v>173.8681</v>
      </c>
      <c r="M190" s="44"/>
      <c r="N190" s="60"/>
      <c r="O190" s="60"/>
      <c r="P190" s="60"/>
      <c r="Q190" s="45"/>
      <c r="R190" s="45"/>
      <c r="S190" s="45"/>
      <c r="T190" s="45"/>
      <c r="U190" s="45"/>
    </row>
    <row r="191" spans="1:21" s="54" customFormat="1" ht="13.15" customHeight="1">
      <c r="A191" s="55" t="s">
        <v>272</v>
      </c>
      <c r="B191" s="56">
        <v>39.064900000000002</v>
      </c>
      <c r="C191" s="57">
        <v>35426.595300000001</v>
      </c>
      <c r="D191" s="58">
        <v>30408.191699999999</v>
      </c>
      <c r="E191" s="58">
        <v>32567.905699999999</v>
      </c>
      <c r="F191" s="58">
        <v>38306.2932</v>
      </c>
      <c r="G191" s="58">
        <v>41451.195299999999</v>
      </c>
      <c r="H191" s="58">
        <v>35894.147100000002</v>
      </c>
      <c r="I191" s="59">
        <v>5.97</v>
      </c>
      <c r="J191" s="59">
        <v>7.02</v>
      </c>
      <c r="K191" s="59">
        <v>17.47</v>
      </c>
      <c r="L191" s="59">
        <v>174.4392</v>
      </c>
      <c r="M191" s="44"/>
      <c r="N191" s="60"/>
      <c r="O191" s="60"/>
      <c r="P191" s="60"/>
      <c r="Q191" s="45"/>
      <c r="R191" s="45"/>
      <c r="S191" s="45"/>
      <c r="T191" s="45"/>
      <c r="U191" s="45"/>
    </row>
    <row r="192" spans="1:21" s="54" customFormat="1" ht="13.15" customHeight="1">
      <c r="A192" s="61" t="s">
        <v>273</v>
      </c>
      <c r="B192" s="62">
        <v>15.180999999999999</v>
      </c>
      <c r="C192" s="63">
        <v>36120.145299999996</v>
      </c>
      <c r="D192" s="64">
        <v>31050.5154</v>
      </c>
      <c r="E192" s="64">
        <v>33306.923199999997</v>
      </c>
      <c r="F192" s="64">
        <v>39045.544800000003</v>
      </c>
      <c r="G192" s="64">
        <v>42423.572800000002</v>
      </c>
      <c r="H192" s="64">
        <v>36618.900500000003</v>
      </c>
      <c r="I192" s="65">
        <v>5.66</v>
      </c>
      <c r="J192" s="65">
        <v>7.67</v>
      </c>
      <c r="K192" s="65">
        <v>17.61</v>
      </c>
      <c r="L192" s="65">
        <v>174.4494</v>
      </c>
      <c r="M192" s="44"/>
      <c r="N192" s="60"/>
      <c r="O192" s="60"/>
      <c r="P192" s="60"/>
      <c r="Q192" s="45"/>
      <c r="R192" s="45"/>
      <c r="S192" s="45"/>
      <c r="T192" s="45"/>
      <c r="U192" s="45"/>
    </row>
    <row r="193" spans="1:21" s="54" customFormat="1" ht="13.15" customHeight="1">
      <c r="A193" s="61" t="s">
        <v>274</v>
      </c>
      <c r="B193" s="62">
        <v>0.58779999999999999</v>
      </c>
      <c r="C193" s="63">
        <v>35884.158300000003</v>
      </c>
      <c r="D193" s="64">
        <v>31386.3691</v>
      </c>
      <c r="E193" s="64">
        <v>33267.096899999997</v>
      </c>
      <c r="F193" s="64">
        <v>38802.861400000002</v>
      </c>
      <c r="G193" s="64">
        <v>42815.725899999998</v>
      </c>
      <c r="H193" s="64">
        <v>36834.236499999999</v>
      </c>
      <c r="I193" s="65">
        <v>4.5199999999999996</v>
      </c>
      <c r="J193" s="65">
        <v>7.64</v>
      </c>
      <c r="K193" s="65">
        <v>17.87</v>
      </c>
      <c r="L193" s="65">
        <v>175.93889999999999</v>
      </c>
      <c r="M193" s="44"/>
      <c r="N193" s="60"/>
      <c r="O193" s="60"/>
      <c r="P193" s="60"/>
      <c r="Q193" s="45"/>
      <c r="R193" s="45"/>
      <c r="S193" s="45"/>
      <c r="T193" s="45"/>
      <c r="U193" s="45"/>
    </row>
    <row r="194" spans="1:21" s="54" customFormat="1" ht="13.15" customHeight="1">
      <c r="A194" s="61" t="s">
        <v>275</v>
      </c>
      <c r="B194" s="62">
        <v>23.295999999999999</v>
      </c>
      <c r="C194" s="63">
        <v>34920.3007</v>
      </c>
      <c r="D194" s="64">
        <v>30044.052899999999</v>
      </c>
      <c r="E194" s="64">
        <v>32133.029299999998</v>
      </c>
      <c r="F194" s="64">
        <v>37773.730199999998</v>
      </c>
      <c r="G194" s="64">
        <v>40734.317900000002</v>
      </c>
      <c r="H194" s="64">
        <v>35398.135300000002</v>
      </c>
      <c r="I194" s="65">
        <v>6.22</v>
      </c>
      <c r="J194" s="65">
        <v>6.56</v>
      </c>
      <c r="K194" s="65">
        <v>17.37</v>
      </c>
      <c r="L194" s="65">
        <v>174.3947</v>
      </c>
      <c r="M194" s="44"/>
      <c r="N194" s="60"/>
      <c r="O194" s="60"/>
      <c r="P194" s="60"/>
      <c r="Q194" s="45"/>
      <c r="R194" s="45"/>
      <c r="S194" s="45"/>
      <c r="T194" s="45"/>
      <c r="U194" s="45"/>
    </row>
    <row r="195" spans="1:21" s="54" customFormat="1" ht="13.15" customHeight="1">
      <c r="A195" s="55" t="s">
        <v>276</v>
      </c>
      <c r="B195" s="56">
        <v>24.072500000000002</v>
      </c>
      <c r="C195" s="57">
        <v>35552.559999999998</v>
      </c>
      <c r="D195" s="58">
        <v>30488.202099999999</v>
      </c>
      <c r="E195" s="58">
        <v>32723.346099999999</v>
      </c>
      <c r="F195" s="58">
        <v>37935.765599999999</v>
      </c>
      <c r="G195" s="58">
        <v>40370.216399999998</v>
      </c>
      <c r="H195" s="58">
        <v>35615.918799999999</v>
      </c>
      <c r="I195" s="59">
        <v>6.15</v>
      </c>
      <c r="J195" s="59">
        <v>5.75</v>
      </c>
      <c r="K195" s="59">
        <v>17.43</v>
      </c>
      <c r="L195" s="59">
        <v>174.34630000000001</v>
      </c>
      <c r="M195" s="44"/>
      <c r="N195" s="60"/>
      <c r="O195" s="60"/>
      <c r="P195" s="60"/>
      <c r="Q195" s="45"/>
      <c r="R195" s="45"/>
      <c r="S195" s="45"/>
      <c r="T195" s="45"/>
      <c r="U195" s="45"/>
    </row>
    <row r="196" spans="1:21" s="54" customFormat="1" ht="13.15" customHeight="1">
      <c r="A196" s="61" t="s">
        <v>277</v>
      </c>
      <c r="B196" s="62">
        <v>23.966699999999999</v>
      </c>
      <c r="C196" s="63">
        <v>35564.199999999997</v>
      </c>
      <c r="D196" s="64">
        <v>30516.0959</v>
      </c>
      <c r="E196" s="64">
        <v>32741.1306</v>
      </c>
      <c r="F196" s="64">
        <v>37942.806400000001</v>
      </c>
      <c r="G196" s="64">
        <v>40371.7019</v>
      </c>
      <c r="H196" s="64">
        <v>35626.636100000003</v>
      </c>
      <c r="I196" s="65">
        <v>6.14</v>
      </c>
      <c r="J196" s="65">
        <v>5.75</v>
      </c>
      <c r="K196" s="65">
        <v>17.43</v>
      </c>
      <c r="L196" s="65">
        <v>174.3467</v>
      </c>
      <c r="M196" s="44"/>
      <c r="N196" s="60"/>
      <c r="O196" s="60"/>
      <c r="P196" s="60"/>
      <c r="Q196" s="45"/>
      <c r="R196" s="45"/>
      <c r="S196" s="45"/>
      <c r="T196" s="45"/>
      <c r="U196" s="45"/>
    </row>
    <row r="197" spans="1:21" s="54" customFormat="1" ht="13.15" customHeight="1">
      <c r="A197" s="61" t="s">
        <v>278</v>
      </c>
      <c r="B197" s="62">
        <v>9.5899999999999999E-2</v>
      </c>
      <c r="C197" s="63">
        <v>30949.6708</v>
      </c>
      <c r="D197" s="64">
        <v>27874.651300000001</v>
      </c>
      <c r="E197" s="64">
        <v>29185.0213</v>
      </c>
      <c r="F197" s="64">
        <v>34468.627699999997</v>
      </c>
      <c r="G197" s="64">
        <v>37954.224800000004</v>
      </c>
      <c r="H197" s="64">
        <v>32672.655999999999</v>
      </c>
      <c r="I197" s="65">
        <v>6.08</v>
      </c>
      <c r="J197" s="65">
        <v>5.47</v>
      </c>
      <c r="K197" s="65">
        <v>17.600000000000001</v>
      </c>
      <c r="L197" s="65">
        <v>174.29130000000001</v>
      </c>
      <c r="M197" s="44"/>
      <c r="N197" s="60"/>
      <c r="O197" s="60"/>
      <c r="P197" s="60"/>
      <c r="Q197" s="45"/>
      <c r="R197" s="45"/>
      <c r="S197" s="45"/>
      <c r="T197" s="45"/>
      <c r="U197" s="45"/>
    </row>
    <row r="198" spans="1:21" s="54" customFormat="1" ht="13.15" customHeight="1">
      <c r="A198" s="55" t="s">
        <v>279</v>
      </c>
      <c r="B198" s="56">
        <v>22.9803</v>
      </c>
      <c r="C198" s="57">
        <v>29531.539700000001</v>
      </c>
      <c r="D198" s="58">
        <v>26274.5144</v>
      </c>
      <c r="E198" s="58">
        <v>27621.606599999999</v>
      </c>
      <c r="F198" s="58">
        <v>31362.463899999999</v>
      </c>
      <c r="G198" s="58">
        <v>33808.290800000002</v>
      </c>
      <c r="H198" s="58">
        <v>29863.9516</v>
      </c>
      <c r="I198" s="59">
        <v>6.44</v>
      </c>
      <c r="J198" s="59">
        <v>2.93</v>
      </c>
      <c r="K198" s="59">
        <v>16.27</v>
      </c>
      <c r="L198" s="59">
        <v>174.2209</v>
      </c>
      <c r="M198" s="44"/>
      <c r="N198" s="60"/>
      <c r="O198" s="60"/>
      <c r="P198" s="60"/>
      <c r="Q198" s="45"/>
      <c r="R198" s="45"/>
      <c r="S198" s="45"/>
      <c r="T198" s="45"/>
      <c r="U198" s="45"/>
    </row>
    <row r="199" spans="1:21" s="54" customFormat="1" ht="13.15" customHeight="1">
      <c r="A199" s="55" t="s">
        <v>280</v>
      </c>
      <c r="B199" s="56">
        <v>0.45190000000000002</v>
      </c>
      <c r="C199" s="57">
        <v>41847.548900000002</v>
      </c>
      <c r="D199" s="58">
        <v>31154.254000000001</v>
      </c>
      <c r="E199" s="58">
        <v>36566.964999999997</v>
      </c>
      <c r="F199" s="58">
        <v>46429.046600000001</v>
      </c>
      <c r="G199" s="58">
        <v>53081.005499999999</v>
      </c>
      <c r="H199" s="58">
        <v>42290.114000000001</v>
      </c>
      <c r="I199" s="59">
        <v>5.8</v>
      </c>
      <c r="J199" s="59">
        <v>15.83</v>
      </c>
      <c r="K199" s="59">
        <v>12.31</v>
      </c>
      <c r="L199" s="59">
        <v>174.45920000000001</v>
      </c>
      <c r="M199" s="44"/>
      <c r="N199" s="60"/>
      <c r="O199" s="60"/>
      <c r="P199" s="60"/>
      <c r="Q199" s="45"/>
      <c r="R199" s="45"/>
      <c r="S199" s="45"/>
      <c r="T199" s="45"/>
      <c r="U199" s="45"/>
    </row>
    <row r="200" spans="1:21" s="54" customFormat="1" ht="13.15" customHeight="1">
      <c r="A200" s="61" t="s">
        <v>281</v>
      </c>
      <c r="B200" s="62">
        <v>0.26700000000000002</v>
      </c>
      <c r="C200" s="63">
        <v>43083.996700000003</v>
      </c>
      <c r="D200" s="64">
        <v>35769.006399999998</v>
      </c>
      <c r="E200" s="64">
        <v>39828.063600000001</v>
      </c>
      <c r="F200" s="64">
        <v>47085.894999999997</v>
      </c>
      <c r="G200" s="64">
        <v>56589.995799999997</v>
      </c>
      <c r="H200" s="64">
        <v>44399.342700000001</v>
      </c>
      <c r="I200" s="65">
        <v>7.58</v>
      </c>
      <c r="J200" s="65">
        <v>14.38</v>
      </c>
      <c r="K200" s="65">
        <v>12.34</v>
      </c>
      <c r="L200" s="65">
        <v>174.6103</v>
      </c>
      <c r="M200" s="44"/>
      <c r="N200" s="60"/>
      <c r="O200" s="60"/>
      <c r="P200" s="60"/>
      <c r="Q200" s="45"/>
      <c r="R200" s="45"/>
      <c r="S200" s="45"/>
      <c r="T200" s="45"/>
      <c r="U200" s="45"/>
    </row>
    <row r="201" spans="1:21" s="54" customFormat="1" ht="13.15" customHeight="1">
      <c r="A201" s="61" t="s">
        <v>282</v>
      </c>
      <c r="B201" s="62">
        <v>0.11890000000000001</v>
      </c>
      <c r="C201" s="63">
        <v>39771.092199999999</v>
      </c>
      <c r="D201" s="64">
        <v>31214.600399999999</v>
      </c>
      <c r="E201" s="64">
        <v>34667.087699999996</v>
      </c>
      <c r="F201" s="64">
        <v>50352.1155</v>
      </c>
      <c r="G201" s="64">
        <v>55003.248699999996</v>
      </c>
      <c r="H201" s="64">
        <v>42611.2258</v>
      </c>
      <c r="I201" s="65">
        <v>1.52</v>
      </c>
      <c r="J201" s="65">
        <v>21.75</v>
      </c>
      <c r="K201" s="65">
        <v>12.13</v>
      </c>
      <c r="L201" s="65">
        <v>174.50839999999999</v>
      </c>
      <c r="M201" s="44"/>
      <c r="N201" s="60"/>
      <c r="O201" s="60"/>
      <c r="P201" s="60"/>
      <c r="Q201" s="45"/>
      <c r="R201" s="45"/>
      <c r="S201" s="45"/>
      <c r="T201" s="45"/>
      <c r="U201" s="45"/>
    </row>
    <row r="202" spans="1:21" s="54" customFormat="1" ht="13.15" customHeight="1">
      <c r="A202" s="61" t="s">
        <v>283</v>
      </c>
      <c r="B202" s="62">
        <v>2.8466999999999998</v>
      </c>
      <c r="C202" s="63">
        <v>34321.4954</v>
      </c>
      <c r="D202" s="64">
        <v>29273.364300000001</v>
      </c>
      <c r="E202" s="64">
        <v>31632.467199999999</v>
      </c>
      <c r="F202" s="64">
        <v>37537.459199999998</v>
      </c>
      <c r="G202" s="64">
        <v>41364.164700000001</v>
      </c>
      <c r="H202" s="64">
        <v>35004.467199999999</v>
      </c>
      <c r="I202" s="65">
        <v>5.71</v>
      </c>
      <c r="J202" s="65">
        <v>14.12</v>
      </c>
      <c r="K202" s="65">
        <v>16.27</v>
      </c>
      <c r="L202" s="65">
        <v>173.89320000000001</v>
      </c>
      <c r="M202" s="44"/>
      <c r="N202" s="60"/>
      <c r="O202" s="60"/>
      <c r="P202" s="60"/>
      <c r="Q202" s="45"/>
      <c r="R202" s="45"/>
      <c r="S202" s="45"/>
      <c r="T202" s="45"/>
      <c r="U202" s="45"/>
    </row>
    <row r="203" spans="1:21" s="54" customFormat="1" ht="13.15" customHeight="1">
      <c r="A203" s="61" t="s">
        <v>284</v>
      </c>
      <c r="B203" s="62">
        <v>0.89770000000000005</v>
      </c>
      <c r="C203" s="63">
        <v>33619.063199999997</v>
      </c>
      <c r="D203" s="64">
        <v>27464.1312</v>
      </c>
      <c r="E203" s="64">
        <v>30509.6495</v>
      </c>
      <c r="F203" s="64">
        <v>35880.7601</v>
      </c>
      <c r="G203" s="64">
        <v>38006.928999999996</v>
      </c>
      <c r="H203" s="64">
        <v>33204.579100000003</v>
      </c>
      <c r="I203" s="65">
        <v>3.44</v>
      </c>
      <c r="J203" s="65">
        <v>17</v>
      </c>
      <c r="K203" s="65">
        <v>14.76</v>
      </c>
      <c r="L203" s="65">
        <v>174.3424</v>
      </c>
      <c r="M203" s="44"/>
      <c r="N203" s="60"/>
      <c r="O203" s="60"/>
      <c r="P203" s="60"/>
      <c r="Q203" s="45"/>
      <c r="R203" s="45"/>
      <c r="S203" s="45"/>
      <c r="T203" s="45"/>
      <c r="U203" s="45"/>
    </row>
    <row r="204" spans="1:21" s="54" customFormat="1" ht="13.15" customHeight="1">
      <c r="A204" s="55" t="s">
        <v>285</v>
      </c>
      <c r="B204" s="56">
        <v>6.0499999999999998E-2</v>
      </c>
      <c r="C204" s="57">
        <v>32979.154499999997</v>
      </c>
      <c r="D204" s="58">
        <v>25822.929</v>
      </c>
      <c r="E204" s="58">
        <v>29656.476699999999</v>
      </c>
      <c r="F204" s="58">
        <v>36771.536699999997</v>
      </c>
      <c r="G204" s="58">
        <v>42723.546799999996</v>
      </c>
      <c r="H204" s="58">
        <v>33620.940499999997</v>
      </c>
      <c r="I204" s="59">
        <v>5.38</v>
      </c>
      <c r="J204" s="59">
        <v>7.55</v>
      </c>
      <c r="K204" s="59">
        <v>14.05</v>
      </c>
      <c r="L204" s="59">
        <v>174.8972</v>
      </c>
      <c r="M204" s="44"/>
      <c r="N204" s="60"/>
      <c r="O204" s="60"/>
      <c r="P204" s="60"/>
      <c r="Q204" s="45"/>
      <c r="R204" s="45"/>
      <c r="S204" s="45"/>
      <c r="T204" s="45"/>
      <c r="U204" s="45"/>
    </row>
    <row r="205" spans="1:21" s="54" customFormat="1" ht="13.15" customHeight="1">
      <c r="A205" s="55" t="s">
        <v>286</v>
      </c>
      <c r="B205" s="56">
        <v>2.9470999999999998</v>
      </c>
      <c r="C205" s="57">
        <v>33308.253799999999</v>
      </c>
      <c r="D205" s="58">
        <v>28847.435000000001</v>
      </c>
      <c r="E205" s="58">
        <v>30647.1371</v>
      </c>
      <c r="F205" s="58">
        <v>35708.103799999997</v>
      </c>
      <c r="G205" s="58">
        <v>37937.222300000001</v>
      </c>
      <c r="H205" s="58">
        <v>33478.698499999999</v>
      </c>
      <c r="I205" s="59">
        <v>4.26</v>
      </c>
      <c r="J205" s="59">
        <v>3.29</v>
      </c>
      <c r="K205" s="59">
        <v>17.32</v>
      </c>
      <c r="L205" s="59">
        <v>174.73050000000001</v>
      </c>
      <c r="M205" s="44"/>
      <c r="N205" s="60"/>
      <c r="O205" s="60"/>
      <c r="P205" s="60"/>
      <c r="Q205" s="45"/>
      <c r="R205" s="45"/>
      <c r="S205" s="45"/>
      <c r="T205" s="45"/>
      <c r="U205" s="45"/>
    </row>
    <row r="206" spans="1:21" s="54" customFormat="1" ht="13.15" customHeight="1">
      <c r="A206" s="55" t="s">
        <v>287</v>
      </c>
      <c r="B206" s="56">
        <v>1.4403999999999999</v>
      </c>
      <c r="C206" s="57">
        <v>33549.790500000003</v>
      </c>
      <c r="D206" s="58">
        <v>28936.885999999999</v>
      </c>
      <c r="E206" s="58">
        <v>30789.6973</v>
      </c>
      <c r="F206" s="58">
        <v>35894.1708</v>
      </c>
      <c r="G206" s="58">
        <v>38581.761299999998</v>
      </c>
      <c r="H206" s="58">
        <v>33733.605799999998</v>
      </c>
      <c r="I206" s="59">
        <v>5.12</v>
      </c>
      <c r="J206" s="59">
        <v>3.74</v>
      </c>
      <c r="K206" s="59">
        <v>17.02</v>
      </c>
      <c r="L206" s="59">
        <v>174.73859999999999</v>
      </c>
      <c r="M206" s="44"/>
      <c r="N206" s="60"/>
      <c r="O206" s="60"/>
      <c r="P206" s="60"/>
      <c r="Q206" s="45"/>
      <c r="R206" s="45"/>
      <c r="S206" s="45"/>
      <c r="T206" s="45"/>
      <c r="U206" s="45"/>
    </row>
    <row r="207" spans="1:21" s="54" customFormat="1" ht="13.15" customHeight="1">
      <c r="A207" s="55" t="s">
        <v>288</v>
      </c>
      <c r="B207" s="56">
        <v>12.1167</v>
      </c>
      <c r="C207" s="57">
        <v>30443.8279</v>
      </c>
      <c r="D207" s="58">
        <v>26292.3374</v>
      </c>
      <c r="E207" s="58">
        <v>28147.256300000001</v>
      </c>
      <c r="F207" s="58">
        <v>33705.282299999999</v>
      </c>
      <c r="G207" s="58">
        <v>38608.273999999998</v>
      </c>
      <c r="H207" s="58">
        <v>31619.5291</v>
      </c>
      <c r="I207" s="59">
        <v>5.86</v>
      </c>
      <c r="J207" s="59">
        <v>6.49</v>
      </c>
      <c r="K207" s="59">
        <v>16.649999999999999</v>
      </c>
      <c r="L207" s="59">
        <v>174.49539999999999</v>
      </c>
      <c r="M207" s="44"/>
      <c r="N207" s="60"/>
      <c r="O207" s="60"/>
      <c r="P207" s="60"/>
      <c r="Q207" s="45"/>
      <c r="R207" s="45"/>
      <c r="S207" s="45"/>
      <c r="T207" s="45"/>
      <c r="U207" s="45"/>
    </row>
    <row r="208" spans="1:21" s="54" customFormat="1" ht="13.15" customHeight="1">
      <c r="A208" s="61" t="s">
        <v>289</v>
      </c>
      <c r="B208" s="62">
        <v>1.3337000000000001</v>
      </c>
      <c r="C208" s="63">
        <v>37552.566099999996</v>
      </c>
      <c r="D208" s="64">
        <v>30078.692299999999</v>
      </c>
      <c r="E208" s="64">
        <v>33393.177000000003</v>
      </c>
      <c r="F208" s="64">
        <v>41790.542999999998</v>
      </c>
      <c r="G208" s="64">
        <v>46008.900699999998</v>
      </c>
      <c r="H208" s="64">
        <v>38132.786699999997</v>
      </c>
      <c r="I208" s="65">
        <v>6.28</v>
      </c>
      <c r="J208" s="65">
        <v>10.08</v>
      </c>
      <c r="K208" s="65">
        <v>16.86</v>
      </c>
      <c r="L208" s="65">
        <v>174.84</v>
      </c>
      <c r="M208" s="44"/>
      <c r="N208" s="60"/>
      <c r="O208" s="60"/>
      <c r="P208" s="60"/>
      <c r="Q208" s="45"/>
      <c r="R208" s="45"/>
      <c r="S208" s="45"/>
      <c r="T208" s="45"/>
      <c r="U208" s="45"/>
    </row>
    <row r="209" spans="1:21" s="54" customFormat="1" ht="13.15" customHeight="1">
      <c r="A209" s="61" t="s">
        <v>290</v>
      </c>
      <c r="B209" s="62">
        <v>8.5686</v>
      </c>
      <c r="C209" s="63">
        <v>29801.577499999999</v>
      </c>
      <c r="D209" s="64">
        <v>26147.573499999999</v>
      </c>
      <c r="E209" s="64">
        <v>27795.748899999999</v>
      </c>
      <c r="F209" s="64">
        <v>32013.7058</v>
      </c>
      <c r="G209" s="64">
        <v>34839.186699999998</v>
      </c>
      <c r="H209" s="64">
        <v>30208.752899999999</v>
      </c>
      <c r="I209" s="65">
        <v>5.52</v>
      </c>
      <c r="J209" s="65">
        <v>4.68</v>
      </c>
      <c r="K209" s="65">
        <v>17.14</v>
      </c>
      <c r="L209" s="65">
        <v>174.40790000000001</v>
      </c>
      <c r="M209" s="44"/>
      <c r="N209" s="60"/>
      <c r="O209" s="60"/>
      <c r="P209" s="60"/>
      <c r="Q209" s="45"/>
      <c r="R209" s="45"/>
      <c r="S209" s="45"/>
      <c r="T209" s="45"/>
      <c r="U209" s="45"/>
    </row>
    <row r="210" spans="1:21" s="54" customFormat="1" ht="13.15" customHeight="1">
      <c r="A210" s="61" t="s">
        <v>291</v>
      </c>
      <c r="B210" s="62">
        <v>1.4532</v>
      </c>
      <c r="C210" s="63">
        <v>31341.878400000001</v>
      </c>
      <c r="D210" s="64">
        <v>27026.663</v>
      </c>
      <c r="E210" s="64">
        <v>28910.722000000002</v>
      </c>
      <c r="F210" s="64">
        <v>34515.494100000004</v>
      </c>
      <c r="G210" s="64">
        <v>38783.480100000001</v>
      </c>
      <c r="H210" s="64">
        <v>32487.944800000001</v>
      </c>
      <c r="I210" s="65">
        <v>7.23</v>
      </c>
      <c r="J210" s="65">
        <v>9.16</v>
      </c>
      <c r="K210" s="65">
        <v>15.51</v>
      </c>
      <c r="L210" s="65">
        <v>174.7423</v>
      </c>
      <c r="M210" s="44"/>
      <c r="N210" s="60"/>
      <c r="O210" s="60"/>
      <c r="P210" s="60"/>
      <c r="Q210" s="45"/>
      <c r="R210" s="45"/>
      <c r="S210" s="45"/>
      <c r="T210" s="45"/>
      <c r="U210" s="45"/>
    </row>
    <row r="211" spans="1:21" s="54" customFormat="1" ht="13.15" customHeight="1">
      <c r="A211" s="55" t="s">
        <v>292</v>
      </c>
      <c r="B211" s="56">
        <v>3.8530000000000002</v>
      </c>
      <c r="C211" s="57">
        <v>36976.6106</v>
      </c>
      <c r="D211" s="58">
        <v>27790.270799999998</v>
      </c>
      <c r="E211" s="58">
        <v>31645.203699999998</v>
      </c>
      <c r="F211" s="58">
        <v>44842.260699999999</v>
      </c>
      <c r="G211" s="58">
        <v>53691.534200000002</v>
      </c>
      <c r="H211" s="58">
        <v>39525.8606</v>
      </c>
      <c r="I211" s="59">
        <v>10.88</v>
      </c>
      <c r="J211" s="59">
        <v>16.809999999999999</v>
      </c>
      <c r="K211" s="59">
        <v>10.9</v>
      </c>
      <c r="L211" s="59">
        <v>174.25659999999999</v>
      </c>
      <c r="M211" s="44"/>
      <c r="N211" s="60"/>
      <c r="O211" s="60"/>
      <c r="P211" s="60"/>
      <c r="Q211" s="45"/>
      <c r="R211" s="45"/>
      <c r="S211" s="45"/>
      <c r="T211" s="45"/>
      <c r="U211" s="45"/>
    </row>
    <row r="212" spans="1:21" s="54" customFormat="1" ht="13.15" customHeight="1">
      <c r="A212" s="61" t="s">
        <v>293</v>
      </c>
      <c r="B212" s="62">
        <v>1.6045</v>
      </c>
      <c r="C212" s="63">
        <v>34840.838799999998</v>
      </c>
      <c r="D212" s="64">
        <v>26771.326400000002</v>
      </c>
      <c r="E212" s="64">
        <v>30268.1662</v>
      </c>
      <c r="F212" s="64">
        <v>39999.620600000002</v>
      </c>
      <c r="G212" s="64">
        <v>46992.540200000003</v>
      </c>
      <c r="H212" s="64">
        <v>36332.374900000003</v>
      </c>
      <c r="I212" s="65">
        <v>9.5299999999999994</v>
      </c>
      <c r="J212" s="65">
        <v>15.92</v>
      </c>
      <c r="K212" s="65">
        <v>10.28</v>
      </c>
      <c r="L212" s="65">
        <v>173.55719999999999</v>
      </c>
      <c r="M212" s="44"/>
      <c r="N212" s="60"/>
      <c r="O212" s="60"/>
      <c r="P212" s="60"/>
      <c r="Q212" s="45"/>
      <c r="R212" s="45"/>
      <c r="S212" s="45"/>
      <c r="T212" s="45"/>
      <c r="U212" s="45"/>
    </row>
    <row r="213" spans="1:21" s="54" customFormat="1" ht="13.15" customHeight="1">
      <c r="A213" s="61" t="s">
        <v>294</v>
      </c>
      <c r="B213" s="62">
        <v>0.4007</v>
      </c>
      <c r="C213" s="63">
        <v>39906.710500000001</v>
      </c>
      <c r="D213" s="64">
        <v>30384.050899999998</v>
      </c>
      <c r="E213" s="64">
        <v>34712.435700000002</v>
      </c>
      <c r="F213" s="64">
        <v>45928.8603</v>
      </c>
      <c r="G213" s="64">
        <v>54657.926599999999</v>
      </c>
      <c r="H213" s="64">
        <v>41524.175799999997</v>
      </c>
      <c r="I213" s="65">
        <v>9.9600000000000009</v>
      </c>
      <c r="J213" s="65">
        <v>17.399999999999999</v>
      </c>
      <c r="K213" s="65">
        <v>11.69</v>
      </c>
      <c r="L213" s="65">
        <v>174.4288</v>
      </c>
      <c r="M213" s="44"/>
      <c r="N213" s="60"/>
      <c r="O213" s="60"/>
      <c r="P213" s="60"/>
      <c r="Q213" s="45"/>
      <c r="R213" s="45"/>
      <c r="S213" s="45"/>
      <c r="T213" s="45"/>
      <c r="U213" s="45"/>
    </row>
    <row r="214" spans="1:21" s="54" customFormat="1" ht="13.15" customHeight="1">
      <c r="A214" s="61" t="s">
        <v>295</v>
      </c>
      <c r="B214" s="62">
        <v>0.1062</v>
      </c>
      <c r="C214" s="63">
        <v>36478.9012</v>
      </c>
      <c r="D214" s="64">
        <v>28103.162</v>
      </c>
      <c r="E214" s="64">
        <v>31939.3115</v>
      </c>
      <c r="F214" s="64">
        <v>45488.1777</v>
      </c>
      <c r="G214" s="64">
        <v>58142.397100000002</v>
      </c>
      <c r="H214" s="64">
        <v>40199.095600000001</v>
      </c>
      <c r="I214" s="65">
        <v>10.33</v>
      </c>
      <c r="J214" s="65">
        <v>14.38</v>
      </c>
      <c r="K214" s="65">
        <v>10.86</v>
      </c>
      <c r="L214" s="65">
        <v>175.10830000000001</v>
      </c>
      <c r="M214" s="44"/>
      <c r="N214" s="60"/>
      <c r="O214" s="60"/>
      <c r="P214" s="60"/>
      <c r="Q214" s="45"/>
      <c r="R214" s="45"/>
      <c r="S214" s="45"/>
      <c r="T214" s="45"/>
      <c r="U214" s="45"/>
    </row>
    <row r="215" spans="1:21" s="54" customFormat="1" ht="13.15" customHeight="1">
      <c r="A215" s="61" t="s">
        <v>296</v>
      </c>
      <c r="B215" s="62">
        <v>0.15390000000000001</v>
      </c>
      <c r="C215" s="63">
        <v>45590.398399999998</v>
      </c>
      <c r="D215" s="64">
        <v>29688.455699999999</v>
      </c>
      <c r="E215" s="64">
        <v>36846.620999999999</v>
      </c>
      <c r="F215" s="64">
        <v>54520.584900000002</v>
      </c>
      <c r="G215" s="64">
        <v>64140.1129</v>
      </c>
      <c r="H215" s="64">
        <v>46542.642699999997</v>
      </c>
      <c r="I215" s="65">
        <v>14.56</v>
      </c>
      <c r="J215" s="65">
        <v>17.14</v>
      </c>
      <c r="K215" s="65">
        <v>11.13</v>
      </c>
      <c r="L215" s="65">
        <v>174.55</v>
      </c>
      <c r="M215" s="44"/>
      <c r="N215" s="60"/>
      <c r="O215" s="60"/>
      <c r="P215" s="60"/>
      <c r="Q215" s="45"/>
      <c r="R215" s="45"/>
      <c r="S215" s="45"/>
      <c r="T215" s="45"/>
      <c r="U215" s="45"/>
    </row>
    <row r="216" spans="1:21" s="54" customFormat="1" ht="13.15" customHeight="1">
      <c r="A216" s="61" t="s">
        <v>297</v>
      </c>
      <c r="B216" s="62">
        <v>0.81240000000000001</v>
      </c>
      <c r="C216" s="63">
        <v>41706.433799999999</v>
      </c>
      <c r="D216" s="64">
        <v>31486.519499999999</v>
      </c>
      <c r="E216" s="64">
        <v>35300.730600000003</v>
      </c>
      <c r="F216" s="64">
        <v>49770.036099999998</v>
      </c>
      <c r="G216" s="64">
        <v>59218.761599999998</v>
      </c>
      <c r="H216" s="64">
        <v>44213.770499999999</v>
      </c>
      <c r="I216" s="65">
        <v>12.87</v>
      </c>
      <c r="J216" s="65">
        <v>18.39</v>
      </c>
      <c r="K216" s="65">
        <v>11.45</v>
      </c>
      <c r="L216" s="65">
        <v>174.5335</v>
      </c>
      <c r="M216" s="44"/>
      <c r="N216" s="60"/>
      <c r="O216" s="60"/>
      <c r="P216" s="60"/>
      <c r="Q216" s="45"/>
      <c r="R216" s="45"/>
      <c r="S216" s="45"/>
      <c r="T216" s="45"/>
      <c r="U216" s="45"/>
    </row>
    <row r="217" spans="1:21" s="54" customFormat="1" ht="13.15" customHeight="1">
      <c r="A217" s="61" t="s">
        <v>298</v>
      </c>
      <c r="B217" s="62">
        <v>3.8300000000000001E-2</v>
      </c>
      <c r="C217" s="63">
        <v>38954.972999999998</v>
      </c>
      <c r="D217" s="64">
        <v>28797.8269</v>
      </c>
      <c r="E217" s="64">
        <v>34811.825700000001</v>
      </c>
      <c r="F217" s="64">
        <v>53453.395700000001</v>
      </c>
      <c r="G217" s="64">
        <v>76561.625400000004</v>
      </c>
      <c r="H217" s="64">
        <v>44480.780200000001</v>
      </c>
      <c r="I217" s="65">
        <v>18.940000000000001</v>
      </c>
      <c r="J217" s="65">
        <v>15.8</v>
      </c>
      <c r="K217" s="65">
        <v>11.66</v>
      </c>
      <c r="L217" s="65">
        <v>173.96379999999999</v>
      </c>
      <c r="M217" s="44"/>
      <c r="N217" s="60"/>
      <c r="O217" s="60"/>
      <c r="P217" s="60"/>
      <c r="Q217" s="45"/>
      <c r="R217" s="45"/>
      <c r="S217" s="45"/>
      <c r="T217" s="45"/>
      <c r="U217" s="45"/>
    </row>
    <row r="218" spans="1:21" s="54" customFormat="1" ht="13.15" customHeight="1">
      <c r="A218" s="55" t="s">
        <v>299</v>
      </c>
      <c r="B218" s="56">
        <v>6.9199999999999998E-2</v>
      </c>
      <c r="C218" s="57">
        <v>38892.766100000001</v>
      </c>
      <c r="D218" s="58">
        <v>29095.343799999999</v>
      </c>
      <c r="E218" s="58">
        <v>32849.426599999999</v>
      </c>
      <c r="F218" s="58">
        <v>47612.015599999999</v>
      </c>
      <c r="G218" s="58">
        <v>55276.881800000003</v>
      </c>
      <c r="H218" s="58">
        <v>40467.028700000003</v>
      </c>
      <c r="I218" s="59">
        <v>9.19</v>
      </c>
      <c r="J218" s="59">
        <v>19.98</v>
      </c>
      <c r="K218" s="59">
        <v>10.44</v>
      </c>
      <c r="L218" s="59">
        <v>174.29599999999999</v>
      </c>
      <c r="M218" s="44"/>
      <c r="N218" s="60"/>
      <c r="O218" s="60"/>
      <c r="P218" s="60"/>
      <c r="Q218" s="45"/>
      <c r="R218" s="45"/>
      <c r="S218" s="45"/>
      <c r="T218" s="45"/>
      <c r="U218" s="45"/>
    </row>
    <row r="219" spans="1:21" s="54" customFormat="1" ht="13.15" customHeight="1">
      <c r="A219" s="55" t="s">
        <v>300</v>
      </c>
      <c r="B219" s="56">
        <v>0.26740000000000003</v>
      </c>
      <c r="C219" s="57">
        <v>44048.985699999997</v>
      </c>
      <c r="D219" s="58">
        <v>32648.288400000001</v>
      </c>
      <c r="E219" s="58">
        <v>38203.892399999997</v>
      </c>
      <c r="F219" s="58">
        <v>50602.496700000003</v>
      </c>
      <c r="G219" s="58">
        <v>62161.036599999999</v>
      </c>
      <c r="H219" s="58">
        <v>45711.706700000002</v>
      </c>
      <c r="I219" s="59">
        <v>10.81</v>
      </c>
      <c r="J219" s="59">
        <v>18.440000000000001</v>
      </c>
      <c r="K219" s="59">
        <v>11.83</v>
      </c>
      <c r="L219" s="59">
        <v>175.0325</v>
      </c>
      <c r="M219" s="44"/>
      <c r="N219" s="60"/>
      <c r="O219" s="60"/>
      <c r="P219" s="60"/>
      <c r="Q219" s="45"/>
      <c r="R219" s="45"/>
      <c r="S219" s="45"/>
      <c r="T219" s="45"/>
      <c r="U219" s="45"/>
    </row>
    <row r="220" spans="1:21" s="54" customFormat="1" ht="13.15" customHeight="1">
      <c r="A220" s="61" t="s">
        <v>301</v>
      </c>
      <c r="B220" s="62">
        <v>0.26390000000000002</v>
      </c>
      <c r="C220" s="63">
        <v>44111.634299999998</v>
      </c>
      <c r="D220" s="64">
        <v>32648.288400000001</v>
      </c>
      <c r="E220" s="64">
        <v>38203.892399999997</v>
      </c>
      <c r="F220" s="64">
        <v>50602.496700000003</v>
      </c>
      <c r="G220" s="64">
        <v>62358.6011</v>
      </c>
      <c r="H220" s="64">
        <v>45736.156199999998</v>
      </c>
      <c r="I220" s="65">
        <v>10.85</v>
      </c>
      <c r="J220" s="65">
        <v>18.32</v>
      </c>
      <c r="K220" s="65">
        <v>11.83</v>
      </c>
      <c r="L220" s="65">
        <v>175.04339999999999</v>
      </c>
      <c r="M220" s="44"/>
      <c r="N220" s="60"/>
      <c r="O220" s="60"/>
      <c r="P220" s="60"/>
      <c r="Q220" s="45"/>
      <c r="R220" s="45"/>
      <c r="S220" s="45"/>
      <c r="T220" s="45"/>
      <c r="U220" s="45"/>
    </row>
    <row r="221" spans="1:21" s="54" customFormat="1" ht="13.15" customHeight="1">
      <c r="A221" s="55" t="s">
        <v>302</v>
      </c>
      <c r="B221" s="56">
        <v>0.48159999999999997</v>
      </c>
      <c r="C221" s="57">
        <v>42129.870699999999</v>
      </c>
      <c r="D221" s="58">
        <v>30306.4931</v>
      </c>
      <c r="E221" s="58">
        <v>34521.474699999999</v>
      </c>
      <c r="F221" s="58">
        <v>51507.848299999998</v>
      </c>
      <c r="G221" s="58">
        <v>61439.517800000001</v>
      </c>
      <c r="H221" s="58">
        <v>44711.526299999998</v>
      </c>
      <c r="I221" s="59">
        <v>13.05</v>
      </c>
      <c r="J221" s="59">
        <v>22.67</v>
      </c>
      <c r="K221" s="59">
        <v>11.03</v>
      </c>
      <c r="L221" s="59">
        <v>173.4562</v>
      </c>
      <c r="M221" s="44"/>
      <c r="N221" s="60"/>
      <c r="O221" s="60"/>
      <c r="P221" s="60"/>
      <c r="Q221" s="45"/>
      <c r="R221" s="45"/>
      <c r="S221" s="45"/>
      <c r="T221" s="45"/>
      <c r="U221" s="45"/>
    </row>
    <row r="222" spans="1:21" s="54" customFormat="1" ht="13.15" customHeight="1">
      <c r="A222" s="55" t="s">
        <v>303</v>
      </c>
      <c r="B222" s="56">
        <v>15.127599999999999</v>
      </c>
      <c r="C222" s="57">
        <v>43479.211799999997</v>
      </c>
      <c r="D222" s="58">
        <v>27926.269799999998</v>
      </c>
      <c r="E222" s="58">
        <v>33552.941299999999</v>
      </c>
      <c r="F222" s="58">
        <v>54201.654199999997</v>
      </c>
      <c r="G222" s="58">
        <v>65238.428800000002</v>
      </c>
      <c r="H222" s="58">
        <v>45600.280299999999</v>
      </c>
      <c r="I222" s="59">
        <v>12.16</v>
      </c>
      <c r="J222" s="59">
        <v>19.75</v>
      </c>
      <c r="K222" s="59">
        <v>11.33</v>
      </c>
      <c r="L222" s="59">
        <v>175.30879999999999</v>
      </c>
      <c r="M222" s="44"/>
      <c r="N222" s="60"/>
      <c r="O222" s="60"/>
      <c r="P222" s="60"/>
      <c r="Q222" s="45"/>
      <c r="R222" s="45"/>
      <c r="S222" s="45"/>
      <c r="T222" s="45"/>
      <c r="U222" s="45"/>
    </row>
    <row r="223" spans="1:21" s="54" customFormat="1" ht="13.15" customHeight="1">
      <c r="A223" s="61" t="s">
        <v>304</v>
      </c>
      <c r="B223" s="62">
        <v>2.7589000000000001</v>
      </c>
      <c r="C223" s="63">
        <v>36600.552300000003</v>
      </c>
      <c r="D223" s="64">
        <v>24089.889899999998</v>
      </c>
      <c r="E223" s="64">
        <v>27734.543799999999</v>
      </c>
      <c r="F223" s="64">
        <v>50658.955699999999</v>
      </c>
      <c r="G223" s="64">
        <v>60845.881000000001</v>
      </c>
      <c r="H223" s="64">
        <v>40394.367899999997</v>
      </c>
      <c r="I223" s="65">
        <v>12.1</v>
      </c>
      <c r="J223" s="65">
        <v>16.22</v>
      </c>
      <c r="K223" s="65">
        <v>10.91</v>
      </c>
      <c r="L223" s="65">
        <v>176.9049</v>
      </c>
      <c r="M223" s="44"/>
      <c r="N223" s="60"/>
      <c r="O223" s="60"/>
      <c r="P223" s="60"/>
      <c r="Q223" s="45"/>
      <c r="R223" s="45"/>
      <c r="S223" s="45"/>
      <c r="T223" s="45"/>
      <c r="U223" s="45"/>
    </row>
    <row r="224" spans="1:21" s="54" customFormat="1" ht="13.15" customHeight="1">
      <c r="A224" s="61" t="s">
        <v>305</v>
      </c>
      <c r="B224" s="62">
        <v>0.27579999999999999</v>
      </c>
      <c r="C224" s="63">
        <v>46044.958100000003</v>
      </c>
      <c r="D224" s="64">
        <v>31670.164700000001</v>
      </c>
      <c r="E224" s="64">
        <v>37867.1973</v>
      </c>
      <c r="F224" s="64">
        <v>55486.410300000003</v>
      </c>
      <c r="G224" s="64">
        <v>63662.846100000002</v>
      </c>
      <c r="H224" s="64">
        <v>47605.839099999997</v>
      </c>
      <c r="I224" s="65">
        <v>10.89</v>
      </c>
      <c r="J224" s="65">
        <v>18.7</v>
      </c>
      <c r="K224" s="65">
        <v>11.43</v>
      </c>
      <c r="L224" s="65">
        <v>174.97219999999999</v>
      </c>
      <c r="M224" s="44"/>
      <c r="N224" s="60"/>
      <c r="O224" s="60"/>
      <c r="P224" s="60"/>
      <c r="Q224" s="45"/>
      <c r="R224" s="45"/>
      <c r="S224" s="45"/>
      <c r="T224" s="45"/>
      <c r="U224" s="45"/>
    </row>
    <row r="225" spans="1:21" s="54" customFormat="1" ht="13.15" customHeight="1">
      <c r="A225" s="61" t="s">
        <v>306</v>
      </c>
      <c r="B225" s="62">
        <v>0.28139999999999998</v>
      </c>
      <c r="C225" s="63">
        <v>37156.284299999999</v>
      </c>
      <c r="D225" s="64">
        <v>28892.921600000001</v>
      </c>
      <c r="E225" s="64">
        <v>32684.8086</v>
      </c>
      <c r="F225" s="64">
        <v>46098.031900000002</v>
      </c>
      <c r="G225" s="64">
        <v>54703.506300000001</v>
      </c>
      <c r="H225" s="64">
        <v>40872.271200000003</v>
      </c>
      <c r="I225" s="65">
        <v>10.33</v>
      </c>
      <c r="J225" s="65">
        <v>17.91</v>
      </c>
      <c r="K225" s="65">
        <v>10.41</v>
      </c>
      <c r="L225" s="65">
        <v>176.69130000000001</v>
      </c>
      <c r="M225" s="44"/>
      <c r="N225" s="60"/>
      <c r="O225" s="60"/>
      <c r="P225" s="60"/>
      <c r="Q225" s="45"/>
      <c r="R225" s="45"/>
      <c r="S225" s="45"/>
      <c r="T225" s="45"/>
      <c r="U225" s="45"/>
    </row>
    <row r="226" spans="1:21" s="54" customFormat="1" ht="13.15" customHeight="1">
      <c r="A226" s="61" t="s">
        <v>307</v>
      </c>
      <c r="B226" s="62">
        <v>3.0444</v>
      </c>
      <c r="C226" s="63">
        <v>38906.447999999997</v>
      </c>
      <c r="D226" s="64">
        <v>28540.4166</v>
      </c>
      <c r="E226" s="64">
        <v>32317.684700000002</v>
      </c>
      <c r="F226" s="64">
        <v>47357.331299999998</v>
      </c>
      <c r="G226" s="64">
        <v>56338.397700000001</v>
      </c>
      <c r="H226" s="64">
        <v>41006.230900000002</v>
      </c>
      <c r="I226" s="65">
        <v>11.4</v>
      </c>
      <c r="J226" s="65">
        <v>17.91</v>
      </c>
      <c r="K226" s="65">
        <v>11.61</v>
      </c>
      <c r="L226" s="65">
        <v>174.56729999999999</v>
      </c>
      <c r="M226" s="44"/>
      <c r="N226" s="60"/>
      <c r="O226" s="60"/>
      <c r="P226" s="60"/>
      <c r="Q226" s="45"/>
      <c r="R226" s="45"/>
      <c r="S226" s="45"/>
      <c r="T226" s="45"/>
      <c r="U226" s="45"/>
    </row>
    <row r="227" spans="1:21" s="54" customFormat="1" ht="13.15" customHeight="1">
      <c r="A227" s="61" t="s">
        <v>308</v>
      </c>
      <c r="B227" s="62">
        <v>0.40739999999999998</v>
      </c>
      <c r="C227" s="63">
        <v>41724.8243</v>
      </c>
      <c r="D227" s="64">
        <v>30491.828399999999</v>
      </c>
      <c r="E227" s="64">
        <v>34788.550000000003</v>
      </c>
      <c r="F227" s="64">
        <v>50524.2641</v>
      </c>
      <c r="G227" s="64">
        <v>64154.415800000002</v>
      </c>
      <c r="H227" s="64">
        <v>44909.770900000003</v>
      </c>
      <c r="I227" s="65">
        <v>10.18</v>
      </c>
      <c r="J227" s="65">
        <v>20.57</v>
      </c>
      <c r="K227" s="65">
        <v>10.98</v>
      </c>
      <c r="L227" s="65">
        <v>177.661</v>
      </c>
      <c r="M227" s="44"/>
      <c r="N227" s="60"/>
      <c r="O227" s="60"/>
      <c r="P227" s="60"/>
      <c r="Q227" s="45"/>
      <c r="R227" s="45"/>
      <c r="S227" s="45"/>
      <c r="T227" s="45"/>
      <c r="U227" s="45"/>
    </row>
    <row r="228" spans="1:21" s="54" customFormat="1" ht="13.15" customHeight="1">
      <c r="A228" s="61" t="s">
        <v>309</v>
      </c>
      <c r="B228" s="62">
        <v>1.5851999999999999</v>
      </c>
      <c r="C228" s="63">
        <v>43710.315300000002</v>
      </c>
      <c r="D228" s="64">
        <v>28099.8446</v>
      </c>
      <c r="E228" s="64">
        <v>34098.731800000001</v>
      </c>
      <c r="F228" s="64">
        <v>51741.881399999998</v>
      </c>
      <c r="G228" s="64">
        <v>60590.980900000002</v>
      </c>
      <c r="H228" s="64">
        <v>44233.342199999999</v>
      </c>
      <c r="I228" s="65">
        <v>14.97</v>
      </c>
      <c r="J228" s="65">
        <v>15.47</v>
      </c>
      <c r="K228" s="65">
        <v>11.1</v>
      </c>
      <c r="L228" s="65">
        <v>174.38980000000001</v>
      </c>
      <c r="M228" s="44"/>
      <c r="N228" s="60"/>
      <c r="O228" s="60"/>
      <c r="P228" s="60"/>
      <c r="Q228" s="45"/>
      <c r="R228" s="45"/>
      <c r="S228" s="45"/>
      <c r="T228" s="45"/>
      <c r="U228" s="45"/>
    </row>
    <row r="229" spans="1:21" s="54" customFormat="1" ht="13.15" customHeight="1">
      <c r="A229" s="61" t="s">
        <v>310</v>
      </c>
      <c r="B229" s="62">
        <v>1.4423999999999999</v>
      </c>
      <c r="C229" s="63">
        <v>47168.9833</v>
      </c>
      <c r="D229" s="64">
        <v>31604.2883</v>
      </c>
      <c r="E229" s="64">
        <v>37886.99</v>
      </c>
      <c r="F229" s="64">
        <v>55433.246400000004</v>
      </c>
      <c r="G229" s="64">
        <v>65532.852200000001</v>
      </c>
      <c r="H229" s="64">
        <v>48522.843999999997</v>
      </c>
      <c r="I229" s="65">
        <v>13.98</v>
      </c>
      <c r="J229" s="65">
        <v>18.45</v>
      </c>
      <c r="K229" s="65">
        <v>10.75</v>
      </c>
      <c r="L229" s="65">
        <v>177.94390000000001</v>
      </c>
      <c r="M229" s="44"/>
      <c r="N229" s="60"/>
      <c r="O229" s="60"/>
      <c r="P229" s="60"/>
      <c r="Q229" s="45"/>
      <c r="R229" s="45"/>
      <c r="S229" s="45"/>
      <c r="T229" s="45"/>
      <c r="U229" s="45"/>
    </row>
    <row r="230" spans="1:21" s="54" customFormat="1" ht="13.15" customHeight="1">
      <c r="A230" s="55" t="s">
        <v>311</v>
      </c>
      <c r="B230" s="56">
        <v>0.7742</v>
      </c>
      <c r="C230" s="57">
        <v>38175.873899999999</v>
      </c>
      <c r="D230" s="58">
        <v>29668.368699999999</v>
      </c>
      <c r="E230" s="58">
        <v>33653.9974</v>
      </c>
      <c r="F230" s="58">
        <v>46567.042600000001</v>
      </c>
      <c r="G230" s="58">
        <v>55540.694600000003</v>
      </c>
      <c r="H230" s="58">
        <v>41456.695200000002</v>
      </c>
      <c r="I230" s="59">
        <v>11.05</v>
      </c>
      <c r="J230" s="59">
        <v>18.8</v>
      </c>
      <c r="K230" s="59">
        <v>11.08</v>
      </c>
      <c r="L230" s="59">
        <v>175.35429999999999</v>
      </c>
      <c r="M230" s="44"/>
      <c r="N230" s="60"/>
      <c r="O230" s="60"/>
      <c r="P230" s="60"/>
      <c r="Q230" s="45"/>
      <c r="R230" s="45"/>
      <c r="S230" s="45"/>
      <c r="T230" s="45"/>
      <c r="U230" s="45"/>
    </row>
    <row r="231" spans="1:21" s="54" customFormat="1" ht="13.15" customHeight="1">
      <c r="A231" s="55" t="s">
        <v>312</v>
      </c>
      <c r="B231" s="56">
        <v>0.4239</v>
      </c>
      <c r="C231" s="57">
        <v>31608.2156</v>
      </c>
      <c r="D231" s="58">
        <v>24544.265500000001</v>
      </c>
      <c r="E231" s="58">
        <v>27682.6836</v>
      </c>
      <c r="F231" s="58">
        <v>38698.969899999996</v>
      </c>
      <c r="G231" s="58">
        <v>52816.024599999997</v>
      </c>
      <c r="H231" s="58">
        <v>35670.824800000002</v>
      </c>
      <c r="I231" s="59">
        <v>9.3800000000000008</v>
      </c>
      <c r="J231" s="59">
        <v>14.33</v>
      </c>
      <c r="K231" s="59">
        <v>10.61</v>
      </c>
      <c r="L231" s="59">
        <v>176.83009999999999</v>
      </c>
      <c r="M231" s="44"/>
      <c r="N231" s="60"/>
      <c r="O231" s="60"/>
      <c r="P231" s="60"/>
      <c r="Q231" s="45"/>
      <c r="R231" s="45"/>
      <c r="S231" s="45"/>
      <c r="T231" s="45"/>
      <c r="U231" s="45"/>
    </row>
    <row r="232" spans="1:21" s="54" customFormat="1" ht="13.15" customHeight="1">
      <c r="A232" s="55" t="s">
        <v>313</v>
      </c>
      <c r="B232" s="56">
        <v>0.22700000000000001</v>
      </c>
      <c r="C232" s="57">
        <v>35747.300300000003</v>
      </c>
      <c r="D232" s="58">
        <v>25184.5</v>
      </c>
      <c r="E232" s="58">
        <v>30232.804899999999</v>
      </c>
      <c r="F232" s="58">
        <v>42089.911</v>
      </c>
      <c r="G232" s="58">
        <v>51184.934699999998</v>
      </c>
      <c r="H232" s="58">
        <v>37545.726000000002</v>
      </c>
      <c r="I232" s="59">
        <v>12.63</v>
      </c>
      <c r="J232" s="59">
        <v>19.899999999999999</v>
      </c>
      <c r="K232" s="59">
        <v>10.4</v>
      </c>
      <c r="L232" s="59">
        <v>175.38749999999999</v>
      </c>
      <c r="M232" s="44"/>
      <c r="N232" s="60"/>
      <c r="O232" s="60"/>
      <c r="P232" s="60"/>
      <c r="Q232" s="45"/>
      <c r="R232" s="45"/>
      <c r="S232" s="45"/>
      <c r="T232" s="45"/>
      <c r="U232" s="45"/>
    </row>
    <row r="233" spans="1:21" s="54" customFormat="1" ht="13.15" customHeight="1">
      <c r="A233" s="61" t="s">
        <v>314</v>
      </c>
      <c r="B233" s="62">
        <v>0.13159999999999999</v>
      </c>
      <c r="C233" s="63">
        <v>37897.422599999998</v>
      </c>
      <c r="D233" s="64">
        <v>27241.040199999999</v>
      </c>
      <c r="E233" s="64">
        <v>32798.878599999996</v>
      </c>
      <c r="F233" s="64">
        <v>45094.522900000004</v>
      </c>
      <c r="G233" s="64">
        <v>51836.753199999999</v>
      </c>
      <c r="H233" s="64">
        <v>39776.842799999999</v>
      </c>
      <c r="I233" s="65">
        <v>13.29</v>
      </c>
      <c r="J233" s="65">
        <v>21.36</v>
      </c>
      <c r="K233" s="65">
        <v>10.77</v>
      </c>
      <c r="L233" s="65">
        <v>175.17869999999999</v>
      </c>
      <c r="M233" s="44"/>
      <c r="N233" s="60"/>
      <c r="O233" s="60"/>
      <c r="P233" s="60"/>
      <c r="Q233" s="45"/>
      <c r="R233" s="45"/>
      <c r="S233" s="45"/>
      <c r="T233" s="45"/>
      <c r="U233" s="45"/>
    </row>
    <row r="234" spans="1:21" s="54" customFormat="1" ht="13.15" customHeight="1">
      <c r="A234" s="61" t="s">
        <v>315</v>
      </c>
      <c r="B234" s="62">
        <v>9.2799999999999994E-2</v>
      </c>
      <c r="C234" s="63">
        <v>33208.037499999999</v>
      </c>
      <c r="D234" s="64">
        <v>24833.024799999999</v>
      </c>
      <c r="E234" s="64">
        <v>27409.4653</v>
      </c>
      <c r="F234" s="64">
        <v>37749.573199999999</v>
      </c>
      <c r="G234" s="64">
        <v>47269.376799999998</v>
      </c>
      <c r="H234" s="64">
        <v>34526.127399999998</v>
      </c>
      <c r="I234" s="65">
        <v>11.54</v>
      </c>
      <c r="J234" s="65">
        <v>17.7</v>
      </c>
      <c r="K234" s="65">
        <v>9.86</v>
      </c>
      <c r="L234" s="65">
        <v>175.7236</v>
      </c>
      <c r="M234" s="44"/>
      <c r="N234" s="60"/>
      <c r="O234" s="60"/>
      <c r="P234" s="60"/>
      <c r="Q234" s="45"/>
      <c r="R234" s="45"/>
      <c r="S234" s="45"/>
      <c r="T234" s="45"/>
      <c r="U234" s="45"/>
    </row>
    <row r="235" spans="1:21" s="54" customFormat="1" ht="13.15" customHeight="1">
      <c r="A235" s="55" t="s">
        <v>316</v>
      </c>
      <c r="B235" s="56">
        <v>0.82269999999999999</v>
      </c>
      <c r="C235" s="57">
        <v>34844.469499999999</v>
      </c>
      <c r="D235" s="58">
        <v>22689.931700000001</v>
      </c>
      <c r="E235" s="58">
        <v>27116.504799999999</v>
      </c>
      <c r="F235" s="58">
        <v>44901.072899999999</v>
      </c>
      <c r="G235" s="58">
        <v>55385.620499999997</v>
      </c>
      <c r="H235" s="58">
        <v>37761.750699999997</v>
      </c>
      <c r="I235" s="59">
        <v>11.37</v>
      </c>
      <c r="J235" s="59">
        <v>18.66</v>
      </c>
      <c r="K235" s="59">
        <v>10.76</v>
      </c>
      <c r="L235" s="59">
        <v>174.9571</v>
      </c>
      <c r="M235" s="44"/>
      <c r="N235" s="60"/>
      <c r="O235" s="60"/>
      <c r="P235" s="60"/>
      <c r="Q235" s="45"/>
      <c r="R235" s="45"/>
      <c r="S235" s="45"/>
      <c r="T235" s="45"/>
      <c r="U235" s="45"/>
    </row>
    <row r="236" spans="1:21" s="54" customFormat="1" ht="13.15" customHeight="1">
      <c r="A236" s="55" t="s">
        <v>317</v>
      </c>
      <c r="B236" s="56">
        <v>0.73699999999999999</v>
      </c>
      <c r="C236" s="57">
        <v>43212.818899999998</v>
      </c>
      <c r="D236" s="58">
        <v>32291.804700000001</v>
      </c>
      <c r="E236" s="58">
        <v>37308.268100000001</v>
      </c>
      <c r="F236" s="58">
        <v>50719.7549</v>
      </c>
      <c r="G236" s="58">
        <v>59445.784099999997</v>
      </c>
      <c r="H236" s="58">
        <v>45326.144</v>
      </c>
      <c r="I236" s="59">
        <v>11.33</v>
      </c>
      <c r="J236" s="59">
        <v>19.239999999999998</v>
      </c>
      <c r="K236" s="59">
        <v>10.79</v>
      </c>
      <c r="L236" s="59">
        <v>174.93209999999999</v>
      </c>
      <c r="M236" s="44"/>
      <c r="N236" s="60"/>
      <c r="O236" s="60"/>
      <c r="P236" s="60"/>
      <c r="Q236" s="45"/>
      <c r="R236" s="45"/>
      <c r="S236" s="45"/>
      <c r="T236" s="45"/>
      <c r="U236" s="45"/>
    </row>
    <row r="237" spans="1:21" s="54" customFormat="1" ht="13.15" customHeight="1">
      <c r="A237" s="55" t="s">
        <v>318</v>
      </c>
      <c r="B237" s="56">
        <v>0.26719999999999999</v>
      </c>
      <c r="C237" s="57">
        <v>40044.201300000001</v>
      </c>
      <c r="D237" s="58">
        <v>28463.657299999999</v>
      </c>
      <c r="E237" s="58">
        <v>33439.056799999998</v>
      </c>
      <c r="F237" s="58">
        <v>46932.995699999999</v>
      </c>
      <c r="G237" s="58">
        <v>56279.2621</v>
      </c>
      <c r="H237" s="58">
        <v>41463.641499999998</v>
      </c>
      <c r="I237" s="59">
        <v>10.95</v>
      </c>
      <c r="J237" s="59">
        <v>19.2</v>
      </c>
      <c r="K237" s="59">
        <v>10.54</v>
      </c>
      <c r="L237" s="59">
        <v>176.04480000000001</v>
      </c>
      <c r="M237" s="44"/>
      <c r="N237" s="60"/>
      <c r="O237" s="60"/>
      <c r="P237" s="60"/>
      <c r="Q237" s="45"/>
      <c r="R237" s="45"/>
      <c r="S237" s="45"/>
      <c r="T237" s="45"/>
      <c r="U237" s="45"/>
    </row>
    <row r="238" spans="1:21" s="54" customFormat="1" ht="13.15" customHeight="1">
      <c r="A238" s="55" t="s">
        <v>319</v>
      </c>
      <c r="B238" s="56">
        <v>0.26879999999999998</v>
      </c>
      <c r="C238" s="57">
        <v>40031.893300000003</v>
      </c>
      <c r="D238" s="58">
        <v>30478.391199999998</v>
      </c>
      <c r="E238" s="58">
        <v>35167.747300000003</v>
      </c>
      <c r="F238" s="58">
        <v>46495.1247</v>
      </c>
      <c r="G238" s="58">
        <v>53795.474300000002</v>
      </c>
      <c r="H238" s="58">
        <v>41439.866199999997</v>
      </c>
      <c r="I238" s="59">
        <v>9.06</v>
      </c>
      <c r="J238" s="59">
        <v>17.95</v>
      </c>
      <c r="K238" s="59">
        <v>10.35</v>
      </c>
      <c r="L238" s="59">
        <v>175.29580000000001</v>
      </c>
      <c r="M238" s="44"/>
      <c r="N238" s="60"/>
      <c r="O238" s="60"/>
      <c r="P238" s="60"/>
      <c r="Q238" s="45"/>
      <c r="R238" s="45"/>
      <c r="S238" s="45"/>
      <c r="T238" s="45"/>
      <c r="U238" s="45"/>
    </row>
    <row r="239" spans="1:21" s="54" customFormat="1" ht="13.15" customHeight="1">
      <c r="A239" s="55" t="s">
        <v>320</v>
      </c>
      <c r="B239" s="56">
        <v>1.6970000000000001</v>
      </c>
      <c r="C239" s="57">
        <v>38407.723899999997</v>
      </c>
      <c r="D239" s="58">
        <v>29412.547699999999</v>
      </c>
      <c r="E239" s="58">
        <v>33474.028100000003</v>
      </c>
      <c r="F239" s="58">
        <v>44959.0308</v>
      </c>
      <c r="G239" s="58">
        <v>51943.293700000002</v>
      </c>
      <c r="H239" s="58">
        <v>40051.561199999996</v>
      </c>
      <c r="I239" s="59">
        <v>9.18</v>
      </c>
      <c r="J239" s="59">
        <v>17.73</v>
      </c>
      <c r="K239" s="59">
        <v>10.81</v>
      </c>
      <c r="L239" s="59">
        <v>174.76849999999999</v>
      </c>
      <c r="M239" s="44"/>
      <c r="N239" s="60"/>
      <c r="O239" s="60"/>
      <c r="P239" s="60"/>
      <c r="Q239" s="45"/>
      <c r="R239" s="45"/>
      <c r="S239" s="45"/>
      <c r="T239" s="45"/>
      <c r="U239" s="45"/>
    </row>
    <row r="240" spans="1:21" s="54" customFormat="1" ht="13.15" customHeight="1">
      <c r="A240" s="55" t="s">
        <v>321</v>
      </c>
      <c r="B240" s="56">
        <v>0.246</v>
      </c>
      <c r="C240" s="57">
        <v>41792.228999999999</v>
      </c>
      <c r="D240" s="58">
        <v>29553.576099999998</v>
      </c>
      <c r="E240" s="58">
        <v>33923.221299999997</v>
      </c>
      <c r="F240" s="58">
        <v>51205.729700000004</v>
      </c>
      <c r="G240" s="58">
        <v>60168.493399999999</v>
      </c>
      <c r="H240" s="58">
        <v>43446.506600000001</v>
      </c>
      <c r="I240" s="59">
        <v>10.52</v>
      </c>
      <c r="J240" s="59">
        <v>21.92</v>
      </c>
      <c r="K240" s="59">
        <v>10.55</v>
      </c>
      <c r="L240" s="59">
        <v>175.15090000000001</v>
      </c>
      <c r="M240" s="44"/>
      <c r="N240" s="60"/>
      <c r="O240" s="60"/>
      <c r="P240" s="60"/>
      <c r="Q240" s="45"/>
      <c r="R240" s="45"/>
      <c r="S240" s="45"/>
      <c r="T240" s="45"/>
      <c r="U240" s="45"/>
    </row>
    <row r="241" spans="1:21" s="54" customFormat="1" ht="13.15" customHeight="1">
      <c r="A241" s="55" t="s">
        <v>322</v>
      </c>
      <c r="B241" s="56">
        <v>0.1822</v>
      </c>
      <c r="C241" s="57">
        <v>45241.229899999998</v>
      </c>
      <c r="D241" s="58">
        <v>33622.179700000001</v>
      </c>
      <c r="E241" s="58">
        <v>37035.714500000002</v>
      </c>
      <c r="F241" s="58">
        <v>56089.0579</v>
      </c>
      <c r="G241" s="58">
        <v>66935.7546</v>
      </c>
      <c r="H241" s="58">
        <v>47697.3776</v>
      </c>
      <c r="I241" s="59">
        <v>14.98</v>
      </c>
      <c r="J241" s="59">
        <v>20.12</v>
      </c>
      <c r="K241" s="59">
        <v>10.220000000000001</v>
      </c>
      <c r="L241" s="59">
        <v>173.29750000000001</v>
      </c>
      <c r="M241" s="44"/>
      <c r="N241" s="60"/>
      <c r="O241" s="60"/>
      <c r="P241" s="60"/>
      <c r="Q241" s="45"/>
      <c r="R241" s="45"/>
      <c r="S241" s="45"/>
      <c r="T241" s="45"/>
      <c r="U241" s="45"/>
    </row>
    <row r="242" spans="1:21" s="54" customFormat="1" ht="13.15" customHeight="1">
      <c r="A242" s="55" t="s">
        <v>323</v>
      </c>
      <c r="B242" s="56">
        <v>6.4299999999999996E-2</v>
      </c>
      <c r="C242" s="57">
        <v>28745.0625</v>
      </c>
      <c r="D242" s="58">
        <v>23411.4166</v>
      </c>
      <c r="E242" s="58">
        <v>25379.25</v>
      </c>
      <c r="F242" s="58">
        <v>30254.160800000001</v>
      </c>
      <c r="G242" s="58">
        <v>32452.026699999999</v>
      </c>
      <c r="H242" s="58">
        <v>28495.488099999999</v>
      </c>
      <c r="I242" s="59">
        <v>15.41</v>
      </c>
      <c r="J242" s="59">
        <v>3.33</v>
      </c>
      <c r="K242" s="59">
        <v>10.039999999999999</v>
      </c>
      <c r="L242" s="59">
        <v>174.1198</v>
      </c>
      <c r="M242" s="44"/>
      <c r="N242" s="60"/>
      <c r="O242" s="60"/>
      <c r="P242" s="60"/>
      <c r="Q242" s="45"/>
      <c r="R242" s="45"/>
      <c r="S242" s="45"/>
      <c r="T242" s="45"/>
      <c r="U242" s="45"/>
    </row>
    <row r="243" spans="1:21" s="54" customFormat="1" ht="13.15" customHeight="1">
      <c r="A243" s="61" t="s">
        <v>324</v>
      </c>
      <c r="B243" s="62">
        <v>5.7299999999999997E-2</v>
      </c>
      <c r="C243" s="63">
        <v>27938.3184</v>
      </c>
      <c r="D243" s="64">
        <v>23411.4166</v>
      </c>
      <c r="E243" s="64">
        <v>25371.270700000001</v>
      </c>
      <c r="F243" s="64">
        <v>29943.9617</v>
      </c>
      <c r="G243" s="64">
        <v>31392.900600000001</v>
      </c>
      <c r="H243" s="64">
        <v>27573.525099999999</v>
      </c>
      <c r="I243" s="65">
        <v>16.46</v>
      </c>
      <c r="J243" s="65">
        <v>1.03</v>
      </c>
      <c r="K243" s="65">
        <v>10.1</v>
      </c>
      <c r="L243" s="65">
        <v>174.06800000000001</v>
      </c>
      <c r="M243" s="44"/>
      <c r="N243" s="60"/>
      <c r="O243" s="60"/>
      <c r="P243" s="60"/>
      <c r="Q243" s="45"/>
      <c r="R243" s="45"/>
      <c r="S243" s="45"/>
      <c r="T243" s="45"/>
      <c r="U243" s="45"/>
    </row>
    <row r="244" spans="1:21" s="54" customFormat="1" ht="13.15" customHeight="1">
      <c r="A244" s="55" t="s">
        <v>325</v>
      </c>
      <c r="B244" s="56">
        <v>1.8956</v>
      </c>
      <c r="C244" s="57">
        <v>33406.156900000002</v>
      </c>
      <c r="D244" s="58">
        <v>27610.959699999999</v>
      </c>
      <c r="E244" s="58">
        <v>30166.120299999999</v>
      </c>
      <c r="F244" s="58">
        <v>36843.085099999997</v>
      </c>
      <c r="G244" s="58">
        <v>40398.712599999999</v>
      </c>
      <c r="H244" s="58">
        <v>33989.5432</v>
      </c>
      <c r="I244" s="59">
        <v>12.76</v>
      </c>
      <c r="J244" s="59">
        <v>6.78</v>
      </c>
      <c r="K244" s="59">
        <v>10.06</v>
      </c>
      <c r="L244" s="59">
        <v>174.2499</v>
      </c>
      <c r="M244" s="44"/>
      <c r="N244" s="60"/>
      <c r="O244" s="60"/>
      <c r="P244" s="60"/>
      <c r="Q244" s="45"/>
      <c r="R244" s="45"/>
      <c r="S244" s="45"/>
      <c r="T244" s="45"/>
      <c r="U244" s="45"/>
    </row>
    <row r="245" spans="1:21" s="54" customFormat="1" ht="13.15" customHeight="1">
      <c r="A245" s="61" t="s">
        <v>326</v>
      </c>
      <c r="B245" s="62">
        <v>0.79569999999999996</v>
      </c>
      <c r="C245" s="63">
        <v>35801.781799999997</v>
      </c>
      <c r="D245" s="64">
        <v>30661.965</v>
      </c>
      <c r="E245" s="64">
        <v>33242.4012</v>
      </c>
      <c r="F245" s="64">
        <v>38750.287499999999</v>
      </c>
      <c r="G245" s="64">
        <v>41489.111299999997</v>
      </c>
      <c r="H245" s="64">
        <v>36015.457499999997</v>
      </c>
      <c r="I245" s="65">
        <v>12.45</v>
      </c>
      <c r="J245" s="65">
        <v>6.65</v>
      </c>
      <c r="K245" s="65">
        <v>10.26</v>
      </c>
      <c r="L245" s="65">
        <v>174.1515</v>
      </c>
      <c r="M245" s="44"/>
      <c r="N245" s="60"/>
      <c r="O245" s="60"/>
      <c r="P245" s="60"/>
      <c r="Q245" s="45"/>
      <c r="R245" s="45"/>
      <c r="S245" s="45"/>
      <c r="T245" s="45"/>
      <c r="U245" s="45"/>
    </row>
    <row r="246" spans="1:21" s="54" customFormat="1" ht="13.15" customHeight="1">
      <c r="A246" s="61" t="s">
        <v>327</v>
      </c>
      <c r="B246" s="62">
        <v>1.0156000000000001</v>
      </c>
      <c r="C246" s="63">
        <v>31707.3619</v>
      </c>
      <c r="D246" s="64">
        <v>26774.683400000002</v>
      </c>
      <c r="E246" s="64">
        <v>28795.304100000001</v>
      </c>
      <c r="F246" s="64">
        <v>34789.832199999997</v>
      </c>
      <c r="G246" s="64">
        <v>39597.111299999997</v>
      </c>
      <c r="H246" s="64">
        <v>32661.412</v>
      </c>
      <c r="I246" s="65">
        <v>12.89</v>
      </c>
      <c r="J246" s="65">
        <v>6.88</v>
      </c>
      <c r="K246" s="65">
        <v>9.85</v>
      </c>
      <c r="L246" s="65">
        <v>174.3426</v>
      </c>
      <c r="M246" s="44"/>
      <c r="N246" s="60"/>
      <c r="O246" s="60"/>
      <c r="P246" s="60"/>
      <c r="Q246" s="45"/>
      <c r="R246" s="45"/>
      <c r="S246" s="45"/>
      <c r="T246" s="45"/>
      <c r="U246" s="45"/>
    </row>
    <row r="247" spans="1:21" s="54" customFormat="1" ht="13.15" customHeight="1">
      <c r="A247" s="61" t="s">
        <v>328</v>
      </c>
      <c r="B247" s="62">
        <v>7.7899999999999997E-2</v>
      </c>
      <c r="C247" s="63">
        <v>30560.946899999999</v>
      </c>
      <c r="D247" s="64">
        <v>27598.4728</v>
      </c>
      <c r="E247" s="64">
        <v>28815.2732</v>
      </c>
      <c r="F247" s="64">
        <v>32548.162</v>
      </c>
      <c r="G247" s="64">
        <v>34375.3822</v>
      </c>
      <c r="H247" s="64">
        <v>30710.0592</v>
      </c>
      <c r="I247" s="65">
        <v>15.48</v>
      </c>
      <c r="J247" s="65">
        <v>6.4</v>
      </c>
      <c r="K247" s="65">
        <v>10.39</v>
      </c>
      <c r="L247" s="65">
        <v>174.06710000000001</v>
      </c>
      <c r="M247" s="44"/>
      <c r="N247" s="60"/>
      <c r="O247" s="60"/>
      <c r="P247" s="60"/>
      <c r="Q247" s="45"/>
      <c r="R247" s="45"/>
      <c r="S247" s="45"/>
      <c r="T247" s="45"/>
      <c r="U247" s="45"/>
    </row>
    <row r="248" spans="1:21" s="54" customFormat="1" ht="13.15" customHeight="1">
      <c r="A248" s="55" t="s">
        <v>329</v>
      </c>
      <c r="B248" s="56">
        <v>3.2111999999999998</v>
      </c>
      <c r="C248" s="57">
        <v>41914.811699999998</v>
      </c>
      <c r="D248" s="58">
        <v>29758.221099999999</v>
      </c>
      <c r="E248" s="58">
        <v>34855.008999999998</v>
      </c>
      <c r="F248" s="58">
        <v>51699.390800000001</v>
      </c>
      <c r="G248" s="58">
        <v>63311.461900000002</v>
      </c>
      <c r="H248" s="58">
        <v>44816.717400000001</v>
      </c>
      <c r="I248" s="59">
        <v>11.92</v>
      </c>
      <c r="J248" s="59">
        <v>18.09</v>
      </c>
      <c r="K248" s="59">
        <v>11.48</v>
      </c>
      <c r="L248" s="59">
        <v>174.5829</v>
      </c>
      <c r="M248" s="44"/>
      <c r="N248" s="60"/>
      <c r="O248" s="60"/>
      <c r="P248" s="60"/>
      <c r="Q248" s="45"/>
      <c r="R248" s="45"/>
      <c r="S248" s="45"/>
      <c r="T248" s="45"/>
      <c r="U248" s="45"/>
    </row>
    <row r="249" spans="1:21" s="54" customFormat="1" ht="13.15" customHeight="1">
      <c r="A249" s="61" t="s">
        <v>330</v>
      </c>
      <c r="B249" s="62">
        <v>1.1044</v>
      </c>
      <c r="C249" s="63">
        <v>45910.291599999997</v>
      </c>
      <c r="D249" s="64">
        <v>33171.6158</v>
      </c>
      <c r="E249" s="64">
        <v>38135.702299999997</v>
      </c>
      <c r="F249" s="64">
        <v>54618.028899999998</v>
      </c>
      <c r="G249" s="64">
        <v>65902.135899999994</v>
      </c>
      <c r="H249" s="64">
        <v>48057.208700000003</v>
      </c>
      <c r="I249" s="65">
        <v>13.96</v>
      </c>
      <c r="J249" s="65">
        <v>20.46</v>
      </c>
      <c r="K249" s="65">
        <v>10.96</v>
      </c>
      <c r="L249" s="65">
        <v>174.8723</v>
      </c>
      <c r="M249" s="44"/>
      <c r="N249" s="60"/>
      <c r="O249" s="60"/>
      <c r="P249" s="60"/>
      <c r="Q249" s="45"/>
      <c r="R249" s="45"/>
      <c r="S249" s="45"/>
      <c r="T249" s="45"/>
      <c r="U249" s="45"/>
    </row>
    <row r="250" spans="1:21" s="54" customFormat="1" ht="13.15" customHeight="1">
      <c r="A250" s="61" t="s">
        <v>331</v>
      </c>
      <c r="B250" s="62">
        <v>0.54779999999999995</v>
      </c>
      <c r="C250" s="63">
        <v>47165.848700000002</v>
      </c>
      <c r="D250" s="64">
        <v>33172.0435</v>
      </c>
      <c r="E250" s="64">
        <v>38946.463499999998</v>
      </c>
      <c r="F250" s="64">
        <v>58946.764499999997</v>
      </c>
      <c r="G250" s="64">
        <v>73637.104099999997</v>
      </c>
      <c r="H250" s="64">
        <v>50755.950700000001</v>
      </c>
      <c r="I250" s="65">
        <v>12.15</v>
      </c>
      <c r="J250" s="65">
        <v>18.48</v>
      </c>
      <c r="K250" s="65">
        <v>11.21</v>
      </c>
      <c r="L250" s="65">
        <v>174.76730000000001</v>
      </c>
      <c r="M250" s="44"/>
      <c r="N250" s="60"/>
      <c r="O250" s="60"/>
      <c r="P250" s="60"/>
      <c r="Q250" s="45"/>
      <c r="R250" s="45"/>
      <c r="S250" s="45"/>
      <c r="T250" s="45"/>
      <c r="U250" s="45"/>
    </row>
    <row r="251" spans="1:21" s="54" customFormat="1" ht="13.15" customHeight="1">
      <c r="A251" s="55" t="s">
        <v>332</v>
      </c>
      <c r="B251" s="56">
        <v>1.9152</v>
      </c>
      <c r="C251" s="57">
        <v>31594.0524</v>
      </c>
      <c r="D251" s="58">
        <v>24748.342700000001</v>
      </c>
      <c r="E251" s="58">
        <v>27969.055499999999</v>
      </c>
      <c r="F251" s="58">
        <v>36934.606200000002</v>
      </c>
      <c r="G251" s="58">
        <v>44078.785300000003</v>
      </c>
      <c r="H251" s="58">
        <v>33364.0023</v>
      </c>
      <c r="I251" s="59">
        <v>8.83</v>
      </c>
      <c r="J251" s="59">
        <v>11.29</v>
      </c>
      <c r="K251" s="59">
        <v>10.55</v>
      </c>
      <c r="L251" s="59">
        <v>174.15989999999999</v>
      </c>
      <c r="M251" s="44"/>
      <c r="N251" s="60"/>
      <c r="O251" s="60"/>
      <c r="P251" s="60"/>
      <c r="Q251" s="45"/>
      <c r="R251" s="45"/>
      <c r="S251" s="45"/>
      <c r="T251" s="45"/>
      <c r="U251" s="45"/>
    </row>
    <row r="252" spans="1:21" s="54" customFormat="1" ht="13.15" customHeight="1">
      <c r="A252" s="61" t="s">
        <v>333</v>
      </c>
      <c r="B252" s="62">
        <v>0.90780000000000005</v>
      </c>
      <c r="C252" s="63">
        <v>30779.2245</v>
      </c>
      <c r="D252" s="64">
        <v>24402.881399999998</v>
      </c>
      <c r="E252" s="64">
        <v>27566.656999999999</v>
      </c>
      <c r="F252" s="64">
        <v>35117.984100000001</v>
      </c>
      <c r="G252" s="64">
        <v>41358.054300000003</v>
      </c>
      <c r="H252" s="64">
        <v>32438.308700000001</v>
      </c>
      <c r="I252" s="65">
        <v>9.68</v>
      </c>
      <c r="J252" s="65">
        <v>10.1</v>
      </c>
      <c r="K252" s="65">
        <v>10.75</v>
      </c>
      <c r="L252" s="65">
        <v>174.1936</v>
      </c>
      <c r="M252" s="44"/>
      <c r="N252" s="60"/>
      <c r="O252" s="60"/>
      <c r="P252" s="60"/>
      <c r="Q252" s="45"/>
      <c r="R252" s="45"/>
      <c r="S252" s="45"/>
      <c r="T252" s="45"/>
      <c r="U252" s="45"/>
    </row>
    <row r="253" spans="1:21" s="54" customFormat="1" ht="13.15" customHeight="1">
      <c r="A253" s="61" t="s">
        <v>334</v>
      </c>
      <c r="B253" s="62">
        <v>0.81299999999999994</v>
      </c>
      <c r="C253" s="63">
        <v>31838.751899999999</v>
      </c>
      <c r="D253" s="64">
        <v>25000.967499999999</v>
      </c>
      <c r="E253" s="64">
        <v>28259.9781</v>
      </c>
      <c r="F253" s="64">
        <v>36935.287300000004</v>
      </c>
      <c r="G253" s="64">
        <v>42541.8223</v>
      </c>
      <c r="H253" s="64">
        <v>33136.834900000002</v>
      </c>
      <c r="I253" s="65">
        <v>7.66</v>
      </c>
      <c r="J253" s="65">
        <v>10.36</v>
      </c>
      <c r="K253" s="65">
        <v>10.5</v>
      </c>
      <c r="L253" s="65">
        <v>174.06630000000001</v>
      </c>
      <c r="M253" s="44"/>
      <c r="N253" s="60"/>
      <c r="O253" s="60"/>
      <c r="P253" s="60"/>
      <c r="Q253" s="45"/>
      <c r="R253" s="45"/>
      <c r="S253" s="45"/>
      <c r="T253" s="45"/>
      <c r="U253" s="45"/>
    </row>
    <row r="254" spans="1:21" s="54" customFormat="1" ht="13.15" customHeight="1">
      <c r="A254" s="61" t="s">
        <v>335</v>
      </c>
      <c r="B254" s="62">
        <v>0.19439999999999999</v>
      </c>
      <c r="C254" s="63">
        <v>38974.424200000001</v>
      </c>
      <c r="D254" s="64">
        <v>25433.7516</v>
      </c>
      <c r="E254" s="64">
        <v>29893.960599999999</v>
      </c>
      <c r="F254" s="64">
        <v>46426.245000000003</v>
      </c>
      <c r="G254" s="64">
        <v>51167.829599999997</v>
      </c>
      <c r="H254" s="64">
        <v>38636.644899999999</v>
      </c>
      <c r="I254" s="65">
        <v>9.6999999999999993</v>
      </c>
      <c r="J254" s="65">
        <v>19.260000000000002</v>
      </c>
      <c r="K254" s="65">
        <v>9.9499999999999993</v>
      </c>
      <c r="L254" s="65">
        <v>174.39359999999999</v>
      </c>
      <c r="M254" s="44"/>
      <c r="N254" s="60"/>
      <c r="O254" s="60"/>
      <c r="P254" s="60"/>
      <c r="Q254" s="45"/>
      <c r="R254" s="45"/>
      <c r="S254" s="45"/>
      <c r="T254" s="45"/>
      <c r="U254" s="45"/>
    </row>
    <row r="255" spans="1:21" s="54" customFormat="1" ht="13.15" customHeight="1">
      <c r="A255" s="55" t="s">
        <v>336</v>
      </c>
      <c r="B255" s="56">
        <v>0.31169999999999998</v>
      </c>
      <c r="C255" s="57">
        <v>30296.248200000002</v>
      </c>
      <c r="D255" s="58">
        <v>23776.0314</v>
      </c>
      <c r="E255" s="58">
        <v>26862.224200000001</v>
      </c>
      <c r="F255" s="58">
        <v>35628.311999999998</v>
      </c>
      <c r="G255" s="58">
        <v>45502.897700000001</v>
      </c>
      <c r="H255" s="58">
        <v>32931.428399999997</v>
      </c>
      <c r="I255" s="59">
        <v>7.39</v>
      </c>
      <c r="J255" s="59">
        <v>11.55</v>
      </c>
      <c r="K255" s="59">
        <v>10.52</v>
      </c>
      <c r="L255" s="59">
        <v>175.54810000000001</v>
      </c>
      <c r="M255" s="44"/>
      <c r="N255" s="60"/>
      <c r="O255" s="60"/>
      <c r="P255" s="60"/>
      <c r="Q255" s="45"/>
      <c r="R255" s="45"/>
      <c r="S255" s="45"/>
      <c r="T255" s="45"/>
      <c r="U255" s="45"/>
    </row>
    <row r="256" spans="1:21" s="54" customFormat="1" ht="13.15" customHeight="1">
      <c r="A256" s="55" t="s">
        <v>337</v>
      </c>
      <c r="B256" s="56">
        <v>0.3599</v>
      </c>
      <c r="C256" s="57">
        <v>41341.2736</v>
      </c>
      <c r="D256" s="58">
        <v>28153.173599999998</v>
      </c>
      <c r="E256" s="58">
        <v>33568.645299999996</v>
      </c>
      <c r="F256" s="58">
        <v>49489.8724</v>
      </c>
      <c r="G256" s="58">
        <v>58662.2451</v>
      </c>
      <c r="H256" s="58">
        <v>43671.412600000003</v>
      </c>
      <c r="I256" s="59">
        <v>12.11</v>
      </c>
      <c r="J256" s="59">
        <v>20.28</v>
      </c>
      <c r="K256" s="59">
        <v>10.9</v>
      </c>
      <c r="L256" s="59">
        <v>174.87289999999999</v>
      </c>
      <c r="M256" s="44"/>
      <c r="N256" s="60"/>
      <c r="O256" s="60"/>
      <c r="P256" s="60"/>
      <c r="Q256" s="45"/>
      <c r="R256" s="45"/>
      <c r="S256" s="45"/>
      <c r="T256" s="45"/>
      <c r="U256" s="45"/>
    </row>
    <row r="257" spans="1:21" s="54" customFormat="1" ht="13.15" customHeight="1">
      <c r="A257" s="61" t="s">
        <v>338</v>
      </c>
      <c r="B257" s="62">
        <v>0.17299999999999999</v>
      </c>
      <c r="C257" s="63">
        <v>43528.867299999998</v>
      </c>
      <c r="D257" s="64">
        <v>29757.648799999999</v>
      </c>
      <c r="E257" s="64">
        <v>35372.667600000001</v>
      </c>
      <c r="F257" s="64">
        <v>49532.619400000003</v>
      </c>
      <c r="G257" s="64">
        <v>54945.560899999997</v>
      </c>
      <c r="H257" s="64">
        <v>43515.027399999999</v>
      </c>
      <c r="I257" s="65">
        <v>11.81</v>
      </c>
      <c r="J257" s="65">
        <v>20.36</v>
      </c>
      <c r="K257" s="65">
        <v>11.44</v>
      </c>
      <c r="L257" s="65">
        <v>174.2722</v>
      </c>
      <c r="M257" s="44"/>
      <c r="N257" s="60"/>
      <c r="O257" s="60"/>
      <c r="P257" s="60"/>
      <c r="Q257" s="45"/>
      <c r="R257" s="45"/>
      <c r="S257" s="45"/>
      <c r="T257" s="45"/>
      <c r="U257" s="45"/>
    </row>
    <row r="258" spans="1:21" s="54" customFormat="1" ht="13.15" customHeight="1">
      <c r="A258" s="55" t="s">
        <v>339</v>
      </c>
      <c r="B258" s="56">
        <v>0.37609999999999999</v>
      </c>
      <c r="C258" s="57">
        <v>31036.4031</v>
      </c>
      <c r="D258" s="58">
        <v>24938.769499999999</v>
      </c>
      <c r="E258" s="58">
        <v>27495.0128</v>
      </c>
      <c r="F258" s="58">
        <v>35855.703099999999</v>
      </c>
      <c r="G258" s="58">
        <v>42130.002699999997</v>
      </c>
      <c r="H258" s="58">
        <v>32702.868900000001</v>
      </c>
      <c r="I258" s="59">
        <v>9.1999999999999993</v>
      </c>
      <c r="J258" s="59">
        <v>9.89</v>
      </c>
      <c r="K258" s="59">
        <v>10.53</v>
      </c>
      <c r="L258" s="59">
        <v>174.4263</v>
      </c>
      <c r="M258" s="44"/>
      <c r="N258" s="60"/>
      <c r="O258" s="60"/>
      <c r="P258" s="60"/>
      <c r="Q258" s="45"/>
      <c r="R258" s="45"/>
      <c r="S258" s="45"/>
      <c r="T258" s="45"/>
      <c r="U258" s="45"/>
    </row>
    <row r="259" spans="1:21" s="54" customFormat="1" ht="13.15" customHeight="1">
      <c r="A259" s="61" t="s">
        <v>340</v>
      </c>
      <c r="B259" s="62">
        <v>3.49E-2</v>
      </c>
      <c r="C259" s="63">
        <v>34066.8632</v>
      </c>
      <c r="D259" s="64">
        <v>25404.524700000002</v>
      </c>
      <c r="E259" s="64">
        <v>28932.473699999999</v>
      </c>
      <c r="F259" s="64">
        <v>43894.1558</v>
      </c>
      <c r="G259" s="64">
        <v>67679.599400000006</v>
      </c>
      <c r="H259" s="64">
        <v>39264.5893</v>
      </c>
      <c r="I259" s="65">
        <v>10.27</v>
      </c>
      <c r="J259" s="65">
        <v>14.92</v>
      </c>
      <c r="K259" s="65">
        <v>10.19</v>
      </c>
      <c r="L259" s="65">
        <v>177.3502</v>
      </c>
      <c r="M259" s="44"/>
      <c r="N259" s="60"/>
      <c r="O259" s="60"/>
      <c r="P259" s="60"/>
      <c r="Q259" s="45"/>
      <c r="R259" s="45"/>
      <c r="S259" s="45"/>
      <c r="T259" s="45"/>
      <c r="U259" s="45"/>
    </row>
    <row r="260" spans="1:21" s="54" customFormat="1" ht="13.15" customHeight="1">
      <c r="A260" s="61" t="s">
        <v>341</v>
      </c>
      <c r="B260" s="62">
        <v>0.15359999999999999</v>
      </c>
      <c r="C260" s="63">
        <v>31632.126400000001</v>
      </c>
      <c r="D260" s="64">
        <v>25125.767800000001</v>
      </c>
      <c r="E260" s="64">
        <v>27603.944500000001</v>
      </c>
      <c r="F260" s="64">
        <v>35375.224000000002</v>
      </c>
      <c r="G260" s="64">
        <v>40874.661800000002</v>
      </c>
      <c r="H260" s="64">
        <v>32258.041000000001</v>
      </c>
      <c r="I260" s="65">
        <v>9.11</v>
      </c>
      <c r="J260" s="65">
        <v>9.4700000000000006</v>
      </c>
      <c r="K260" s="65">
        <v>9.9600000000000009</v>
      </c>
      <c r="L260" s="65">
        <v>174.40710000000001</v>
      </c>
      <c r="M260" s="44"/>
      <c r="N260" s="60"/>
      <c r="O260" s="60"/>
      <c r="P260" s="60"/>
      <c r="Q260" s="45"/>
      <c r="R260" s="45"/>
      <c r="S260" s="45"/>
      <c r="T260" s="45"/>
      <c r="U260" s="45"/>
    </row>
    <row r="261" spans="1:21" s="54" customFormat="1" ht="13.15" customHeight="1">
      <c r="A261" s="61" t="s">
        <v>342</v>
      </c>
      <c r="B261" s="62">
        <v>0.16619999999999999</v>
      </c>
      <c r="C261" s="63">
        <v>30174.404999999999</v>
      </c>
      <c r="D261" s="64">
        <v>24772.367999999999</v>
      </c>
      <c r="E261" s="64">
        <v>27368.248100000001</v>
      </c>
      <c r="F261" s="64">
        <v>34207.062400000003</v>
      </c>
      <c r="G261" s="64">
        <v>41799.315499999997</v>
      </c>
      <c r="H261" s="64">
        <v>31526.4591</v>
      </c>
      <c r="I261" s="65">
        <v>9.09</v>
      </c>
      <c r="J261" s="65">
        <v>8.7799999999999994</v>
      </c>
      <c r="K261" s="65">
        <v>11.18</v>
      </c>
      <c r="L261" s="65">
        <v>174.0044</v>
      </c>
      <c r="M261" s="44"/>
      <c r="N261" s="60"/>
      <c r="O261" s="60"/>
      <c r="P261" s="60"/>
      <c r="Q261" s="45"/>
      <c r="R261" s="45"/>
      <c r="S261" s="45"/>
      <c r="T261" s="45"/>
      <c r="U261" s="45"/>
    </row>
    <row r="262" spans="1:21" s="54" customFormat="1" ht="13.15" customHeight="1">
      <c r="A262" s="55" t="s">
        <v>343</v>
      </c>
      <c r="B262" s="56">
        <v>0.37269999999999998</v>
      </c>
      <c r="C262" s="57">
        <v>31975.7598</v>
      </c>
      <c r="D262" s="58">
        <v>24371.300800000001</v>
      </c>
      <c r="E262" s="58">
        <v>27428.390200000002</v>
      </c>
      <c r="F262" s="58">
        <v>37245.486199999999</v>
      </c>
      <c r="G262" s="58">
        <v>43892.765599999999</v>
      </c>
      <c r="H262" s="58">
        <v>33285.401899999997</v>
      </c>
      <c r="I262" s="59">
        <v>8.19</v>
      </c>
      <c r="J262" s="59">
        <v>8.6300000000000008</v>
      </c>
      <c r="K262" s="59">
        <v>10.33</v>
      </c>
      <c r="L262" s="59">
        <v>173.83770000000001</v>
      </c>
      <c r="M262" s="44"/>
      <c r="N262" s="60"/>
      <c r="O262" s="60"/>
      <c r="P262" s="60"/>
      <c r="Q262" s="45"/>
      <c r="R262" s="45"/>
      <c r="S262" s="45"/>
      <c r="T262" s="45"/>
      <c r="U262" s="45"/>
    </row>
    <row r="263" spans="1:21" s="54" customFormat="1" ht="13.15" customHeight="1">
      <c r="A263" s="55" t="s">
        <v>344</v>
      </c>
      <c r="B263" s="56">
        <v>1.3857999999999999</v>
      </c>
      <c r="C263" s="57">
        <v>35978.883199999997</v>
      </c>
      <c r="D263" s="58">
        <v>29465.700499999999</v>
      </c>
      <c r="E263" s="58">
        <v>31762.528399999999</v>
      </c>
      <c r="F263" s="58">
        <v>41319.581899999997</v>
      </c>
      <c r="G263" s="58">
        <v>46603.381000000001</v>
      </c>
      <c r="H263" s="58">
        <v>37489.760799999996</v>
      </c>
      <c r="I263" s="59">
        <v>6.12</v>
      </c>
      <c r="J263" s="59">
        <v>10.95</v>
      </c>
      <c r="K263" s="59">
        <v>14.52</v>
      </c>
      <c r="L263" s="59">
        <v>175.12780000000001</v>
      </c>
      <c r="M263" s="44"/>
      <c r="N263" s="60"/>
      <c r="O263" s="60"/>
      <c r="P263" s="60"/>
      <c r="Q263" s="45"/>
      <c r="R263" s="45"/>
      <c r="S263" s="45"/>
      <c r="T263" s="45"/>
      <c r="U263" s="45"/>
    </row>
    <row r="264" spans="1:21" s="54" customFormat="1" ht="13.15" customHeight="1">
      <c r="A264" s="61" t="s">
        <v>345</v>
      </c>
      <c r="B264" s="62">
        <v>0.17580000000000001</v>
      </c>
      <c r="C264" s="63">
        <v>44590.752</v>
      </c>
      <c r="D264" s="64">
        <v>32283.324100000002</v>
      </c>
      <c r="E264" s="64">
        <v>38607.143100000001</v>
      </c>
      <c r="F264" s="64">
        <v>52488.097399999999</v>
      </c>
      <c r="G264" s="64">
        <v>58482.9565</v>
      </c>
      <c r="H264" s="64">
        <v>45615.302900000002</v>
      </c>
      <c r="I264" s="65">
        <v>4.74</v>
      </c>
      <c r="J264" s="65">
        <v>14.77</v>
      </c>
      <c r="K264" s="65">
        <v>11.57</v>
      </c>
      <c r="L264" s="65">
        <v>174.78809999999999</v>
      </c>
      <c r="M264" s="44"/>
      <c r="N264" s="60"/>
      <c r="O264" s="60"/>
      <c r="P264" s="60"/>
      <c r="Q264" s="45"/>
      <c r="R264" s="45"/>
      <c r="S264" s="45"/>
      <c r="T264" s="45"/>
      <c r="U264" s="45"/>
    </row>
    <row r="265" spans="1:21" s="54" customFormat="1" ht="13.15" customHeight="1">
      <c r="A265" s="61" t="s">
        <v>346</v>
      </c>
      <c r="B265" s="62">
        <v>0.18759999999999999</v>
      </c>
      <c r="C265" s="63">
        <v>34204.068299999999</v>
      </c>
      <c r="D265" s="64">
        <v>28269.129400000002</v>
      </c>
      <c r="E265" s="64">
        <v>30620.017899999999</v>
      </c>
      <c r="F265" s="64">
        <v>38402.246400000004</v>
      </c>
      <c r="G265" s="64">
        <v>44025.314700000003</v>
      </c>
      <c r="H265" s="64">
        <v>35070.2183</v>
      </c>
      <c r="I265" s="65">
        <v>5.63</v>
      </c>
      <c r="J265" s="65">
        <v>12.1</v>
      </c>
      <c r="K265" s="65">
        <v>12.39</v>
      </c>
      <c r="L265" s="65">
        <v>175.29570000000001</v>
      </c>
      <c r="M265" s="44"/>
      <c r="N265" s="60"/>
      <c r="O265" s="60"/>
      <c r="P265" s="60"/>
      <c r="Q265" s="45"/>
      <c r="R265" s="45"/>
      <c r="S265" s="45"/>
      <c r="T265" s="45"/>
      <c r="U265" s="45"/>
    </row>
    <row r="266" spans="1:21" s="54" customFormat="1" ht="13.15" customHeight="1">
      <c r="A266" s="61" t="s">
        <v>347</v>
      </c>
      <c r="B266" s="62">
        <v>0.70009999999999994</v>
      </c>
      <c r="C266" s="63">
        <v>34378.266600000003</v>
      </c>
      <c r="D266" s="64">
        <v>29393.041799999999</v>
      </c>
      <c r="E266" s="64">
        <v>31196.729899999998</v>
      </c>
      <c r="F266" s="64">
        <v>38820.42</v>
      </c>
      <c r="G266" s="64">
        <v>42976.152099999999</v>
      </c>
      <c r="H266" s="64">
        <v>35562.447699999997</v>
      </c>
      <c r="I266" s="65">
        <v>6.68</v>
      </c>
      <c r="J266" s="65">
        <v>7.33</v>
      </c>
      <c r="K266" s="65">
        <v>17.079999999999998</v>
      </c>
      <c r="L266" s="65">
        <v>175.14599999999999</v>
      </c>
      <c r="M266" s="44"/>
      <c r="N266" s="60"/>
      <c r="O266" s="60"/>
      <c r="P266" s="60"/>
      <c r="Q266" s="45"/>
      <c r="R266" s="45"/>
      <c r="S266" s="45"/>
      <c r="T266" s="45"/>
      <c r="U266" s="45"/>
    </row>
    <row r="267" spans="1:21" s="54" customFormat="1" ht="13.15" customHeight="1">
      <c r="A267" s="61" t="s">
        <v>348</v>
      </c>
      <c r="B267" s="62">
        <v>3.8899999999999997E-2</v>
      </c>
      <c r="C267" s="63">
        <v>38516.172899999998</v>
      </c>
      <c r="D267" s="64">
        <v>31152.635999999999</v>
      </c>
      <c r="E267" s="64">
        <v>35639.523099999999</v>
      </c>
      <c r="F267" s="64">
        <v>42581.779900000001</v>
      </c>
      <c r="G267" s="64">
        <v>49117.636899999998</v>
      </c>
      <c r="H267" s="64">
        <v>39527.693700000003</v>
      </c>
      <c r="I267" s="65">
        <v>9.8699999999999992</v>
      </c>
      <c r="J267" s="65">
        <v>9.61</v>
      </c>
      <c r="K267" s="65">
        <v>11.8</v>
      </c>
      <c r="L267" s="65">
        <v>174.5497</v>
      </c>
      <c r="M267" s="44"/>
      <c r="N267" s="60"/>
      <c r="O267" s="60"/>
      <c r="P267" s="60"/>
      <c r="Q267" s="45"/>
      <c r="R267" s="45"/>
      <c r="S267" s="45"/>
      <c r="T267" s="45"/>
      <c r="U267" s="45"/>
    </row>
    <row r="268" spans="1:21" s="54" customFormat="1" ht="13.15" customHeight="1">
      <c r="A268" s="61" t="s">
        <v>349</v>
      </c>
      <c r="B268" s="62">
        <v>0.2266</v>
      </c>
      <c r="C268" s="63">
        <v>37693.870600000002</v>
      </c>
      <c r="D268" s="64">
        <v>29608.189600000002</v>
      </c>
      <c r="E268" s="64">
        <v>32129.951300000001</v>
      </c>
      <c r="F268" s="64">
        <v>43269.635300000002</v>
      </c>
      <c r="G268" s="64">
        <v>46159.377399999998</v>
      </c>
      <c r="H268" s="64">
        <v>38193.116800000003</v>
      </c>
      <c r="I268" s="65">
        <v>5.74</v>
      </c>
      <c r="J268" s="65">
        <v>15.21</v>
      </c>
      <c r="K268" s="65">
        <v>12.81</v>
      </c>
      <c r="L268" s="65">
        <v>175.37389999999999</v>
      </c>
      <c r="M268" s="44"/>
      <c r="N268" s="60"/>
      <c r="O268" s="60"/>
      <c r="P268" s="60"/>
      <c r="Q268" s="45"/>
      <c r="R268" s="45"/>
      <c r="S268" s="45"/>
      <c r="T268" s="45"/>
      <c r="U268" s="45"/>
    </row>
    <row r="269" spans="1:21" s="54" customFormat="1" ht="13.15" customHeight="1">
      <c r="A269" s="55" t="s">
        <v>350</v>
      </c>
      <c r="B269" s="56">
        <v>3.3932000000000002</v>
      </c>
      <c r="C269" s="57">
        <v>33571.347199999997</v>
      </c>
      <c r="D269" s="58">
        <v>25379.814600000002</v>
      </c>
      <c r="E269" s="58">
        <v>29178.9143</v>
      </c>
      <c r="F269" s="58">
        <v>37570.915699999998</v>
      </c>
      <c r="G269" s="58">
        <v>42713.3822</v>
      </c>
      <c r="H269" s="58">
        <v>34103.919000000002</v>
      </c>
      <c r="I269" s="59">
        <v>7.75</v>
      </c>
      <c r="J269" s="59">
        <v>15.93</v>
      </c>
      <c r="K269" s="59">
        <v>11.32</v>
      </c>
      <c r="L269" s="59">
        <v>173.87739999999999</v>
      </c>
      <c r="M269" s="44"/>
      <c r="N269" s="60"/>
      <c r="O269" s="60"/>
      <c r="P269" s="60"/>
      <c r="Q269" s="45"/>
      <c r="R269" s="45"/>
      <c r="S269" s="45"/>
      <c r="T269" s="45"/>
      <c r="U269" s="45"/>
    </row>
    <row r="270" spans="1:21" s="54" customFormat="1" ht="13.15" customHeight="1">
      <c r="A270" s="61" t="s">
        <v>351</v>
      </c>
      <c r="B270" s="62">
        <v>1.5911</v>
      </c>
      <c r="C270" s="63">
        <v>34093.756600000001</v>
      </c>
      <c r="D270" s="64">
        <v>26393.266599999999</v>
      </c>
      <c r="E270" s="64">
        <v>30064.524799999999</v>
      </c>
      <c r="F270" s="64">
        <v>38174.7189</v>
      </c>
      <c r="G270" s="64">
        <v>44705.122499999998</v>
      </c>
      <c r="H270" s="64">
        <v>35122.924400000004</v>
      </c>
      <c r="I270" s="65">
        <v>8.75</v>
      </c>
      <c r="J270" s="65">
        <v>17.12</v>
      </c>
      <c r="K270" s="65">
        <v>11.14</v>
      </c>
      <c r="L270" s="65">
        <v>174.4897</v>
      </c>
      <c r="M270" s="44"/>
      <c r="N270" s="60"/>
      <c r="O270" s="60"/>
      <c r="P270" s="60"/>
      <c r="Q270" s="45"/>
      <c r="R270" s="45"/>
      <c r="S270" s="45"/>
      <c r="T270" s="45"/>
      <c r="U270" s="45"/>
    </row>
    <row r="271" spans="1:21" s="54" customFormat="1" ht="13.15" customHeight="1">
      <c r="A271" s="61" t="s">
        <v>352</v>
      </c>
      <c r="B271" s="62">
        <v>0.1181</v>
      </c>
      <c r="C271" s="63">
        <v>33538.9136</v>
      </c>
      <c r="D271" s="64">
        <v>27380.0497</v>
      </c>
      <c r="E271" s="64">
        <v>30202.318599999999</v>
      </c>
      <c r="F271" s="64">
        <v>36559.787300000004</v>
      </c>
      <c r="G271" s="64">
        <v>40404.003400000001</v>
      </c>
      <c r="H271" s="64">
        <v>33855.980100000001</v>
      </c>
      <c r="I271" s="65">
        <v>4.9400000000000004</v>
      </c>
      <c r="J271" s="65">
        <v>12.44</v>
      </c>
      <c r="K271" s="65">
        <v>11.11</v>
      </c>
      <c r="L271" s="65">
        <v>175.1045</v>
      </c>
      <c r="M271" s="44"/>
      <c r="N271" s="60"/>
      <c r="O271" s="60"/>
      <c r="P271" s="60"/>
      <c r="Q271" s="45"/>
      <c r="R271" s="45"/>
      <c r="S271" s="45"/>
      <c r="T271" s="45"/>
      <c r="U271" s="45"/>
    </row>
    <row r="272" spans="1:21" s="54" customFormat="1" ht="13.15" customHeight="1">
      <c r="A272" s="61" t="s">
        <v>353</v>
      </c>
      <c r="B272" s="62">
        <v>0.3669</v>
      </c>
      <c r="C272" s="63">
        <v>32597.415700000001</v>
      </c>
      <c r="D272" s="64">
        <v>23609.713400000001</v>
      </c>
      <c r="E272" s="64">
        <v>27644.887299999999</v>
      </c>
      <c r="F272" s="64">
        <v>35793.803800000002</v>
      </c>
      <c r="G272" s="64">
        <v>40910.928699999997</v>
      </c>
      <c r="H272" s="64">
        <v>32795.648099999999</v>
      </c>
      <c r="I272" s="65">
        <v>9.82</v>
      </c>
      <c r="J272" s="65">
        <v>15.44</v>
      </c>
      <c r="K272" s="65">
        <v>11.39</v>
      </c>
      <c r="L272" s="65">
        <v>172.09960000000001</v>
      </c>
      <c r="M272" s="44"/>
      <c r="N272" s="60"/>
      <c r="O272" s="60"/>
      <c r="P272" s="60"/>
      <c r="Q272" s="45"/>
      <c r="R272" s="45"/>
      <c r="S272" s="45"/>
      <c r="T272" s="45"/>
      <c r="U272" s="45"/>
    </row>
    <row r="273" spans="1:21" s="54" customFormat="1" ht="13.15" customHeight="1">
      <c r="A273" s="61" t="s">
        <v>354</v>
      </c>
      <c r="B273" s="62">
        <v>0.31809999999999999</v>
      </c>
      <c r="C273" s="63">
        <v>30738.846300000001</v>
      </c>
      <c r="D273" s="64">
        <v>22327.838199999998</v>
      </c>
      <c r="E273" s="64">
        <v>25716.99</v>
      </c>
      <c r="F273" s="64">
        <v>36706.367100000003</v>
      </c>
      <c r="G273" s="64">
        <v>43127.978799999997</v>
      </c>
      <c r="H273" s="64">
        <v>31662.9287</v>
      </c>
      <c r="I273" s="65">
        <v>7.05</v>
      </c>
      <c r="J273" s="65">
        <v>13.92</v>
      </c>
      <c r="K273" s="65">
        <v>10.15</v>
      </c>
      <c r="L273" s="65">
        <v>172.73500000000001</v>
      </c>
      <c r="M273" s="44"/>
      <c r="N273" s="60"/>
      <c r="O273" s="60"/>
      <c r="P273" s="60"/>
      <c r="Q273" s="45"/>
      <c r="R273" s="45"/>
      <c r="S273" s="45"/>
      <c r="T273" s="45"/>
      <c r="U273" s="45"/>
    </row>
    <row r="274" spans="1:21" s="54" customFormat="1" ht="13.15" customHeight="1">
      <c r="A274" s="61" t="s">
        <v>355</v>
      </c>
      <c r="B274" s="62">
        <v>0.1943</v>
      </c>
      <c r="C274" s="63">
        <v>31426.324000000001</v>
      </c>
      <c r="D274" s="64">
        <v>21052.922200000001</v>
      </c>
      <c r="E274" s="64">
        <v>25839.383999999998</v>
      </c>
      <c r="F274" s="64">
        <v>35624.104700000004</v>
      </c>
      <c r="G274" s="64">
        <v>40367.080499999996</v>
      </c>
      <c r="H274" s="64">
        <v>30829.890500000001</v>
      </c>
      <c r="I274" s="65">
        <v>8.34</v>
      </c>
      <c r="J274" s="65">
        <v>13.85</v>
      </c>
      <c r="K274" s="65">
        <v>11.05</v>
      </c>
      <c r="L274" s="65">
        <v>174.1994</v>
      </c>
      <c r="M274" s="44"/>
      <c r="N274" s="60"/>
      <c r="O274" s="60"/>
      <c r="P274" s="60"/>
      <c r="Q274" s="45"/>
      <c r="R274" s="45"/>
      <c r="S274" s="45"/>
      <c r="T274" s="45"/>
      <c r="U274" s="45"/>
    </row>
    <row r="275" spans="1:21" s="54" customFormat="1" ht="13.15" customHeight="1">
      <c r="A275" s="61" t="s">
        <v>356</v>
      </c>
      <c r="B275" s="62">
        <v>0.38469999999999999</v>
      </c>
      <c r="C275" s="63">
        <v>34918.057999999997</v>
      </c>
      <c r="D275" s="64">
        <v>27601.114399999999</v>
      </c>
      <c r="E275" s="64">
        <v>31532.855200000002</v>
      </c>
      <c r="F275" s="64">
        <v>38095.825700000001</v>
      </c>
      <c r="G275" s="64">
        <v>41087.652399999999</v>
      </c>
      <c r="H275" s="64">
        <v>34925.661399999997</v>
      </c>
      <c r="I275" s="65">
        <v>4.2300000000000004</v>
      </c>
      <c r="J275" s="65">
        <v>13.65</v>
      </c>
      <c r="K275" s="65">
        <v>13.1</v>
      </c>
      <c r="L275" s="65">
        <v>174.15719999999999</v>
      </c>
      <c r="M275" s="44"/>
      <c r="N275" s="60"/>
      <c r="O275" s="60"/>
      <c r="P275" s="60"/>
      <c r="Q275" s="45"/>
      <c r="R275" s="45"/>
      <c r="S275" s="45"/>
      <c r="T275" s="45"/>
      <c r="U275" s="45"/>
    </row>
    <row r="276" spans="1:21" s="54" customFormat="1" ht="13.15" customHeight="1">
      <c r="A276" s="61" t="s">
        <v>357</v>
      </c>
      <c r="B276" s="62">
        <v>4.1300000000000003E-2</v>
      </c>
      <c r="C276" s="63">
        <v>33188.527800000003</v>
      </c>
      <c r="D276" s="64">
        <v>23670.8374</v>
      </c>
      <c r="E276" s="64">
        <v>25845.536199999999</v>
      </c>
      <c r="F276" s="64">
        <v>38876.2647</v>
      </c>
      <c r="G276" s="64">
        <v>41217.414599999996</v>
      </c>
      <c r="H276" s="64">
        <v>32987.019699999997</v>
      </c>
      <c r="I276" s="65">
        <v>5.9</v>
      </c>
      <c r="J276" s="65">
        <v>9.92</v>
      </c>
      <c r="K276" s="65">
        <v>12.35</v>
      </c>
      <c r="L276" s="65">
        <v>176.5634</v>
      </c>
      <c r="M276" s="44"/>
      <c r="N276" s="60"/>
      <c r="O276" s="60"/>
      <c r="P276" s="60"/>
      <c r="Q276" s="45"/>
      <c r="R276" s="45"/>
      <c r="S276" s="45"/>
      <c r="T276" s="45"/>
      <c r="U276" s="45"/>
    </row>
    <row r="277" spans="1:21" s="54" customFormat="1" ht="13.15" customHeight="1">
      <c r="A277" s="55" t="s">
        <v>358</v>
      </c>
      <c r="B277" s="56">
        <v>0.28670000000000001</v>
      </c>
      <c r="C277" s="57">
        <v>34049.4732</v>
      </c>
      <c r="D277" s="58">
        <v>26395.210299999999</v>
      </c>
      <c r="E277" s="58">
        <v>29392.183799999999</v>
      </c>
      <c r="F277" s="58">
        <v>38179.505400000002</v>
      </c>
      <c r="G277" s="58">
        <v>43652.210500000001</v>
      </c>
      <c r="H277" s="58">
        <v>34880.5772</v>
      </c>
      <c r="I277" s="59">
        <v>7.88</v>
      </c>
      <c r="J277" s="59">
        <v>15.54</v>
      </c>
      <c r="K277" s="59">
        <v>10.55</v>
      </c>
      <c r="L277" s="59">
        <v>175.98</v>
      </c>
      <c r="M277" s="44"/>
      <c r="N277" s="60"/>
      <c r="O277" s="60"/>
      <c r="P277" s="60"/>
      <c r="Q277" s="45"/>
      <c r="R277" s="45"/>
      <c r="S277" s="45"/>
      <c r="T277" s="45"/>
      <c r="U277" s="45"/>
    </row>
    <row r="278" spans="1:21" s="54" customFormat="1" ht="13.15" customHeight="1">
      <c r="A278" s="61" t="s">
        <v>359</v>
      </c>
      <c r="B278" s="62">
        <v>4.0800000000000003E-2</v>
      </c>
      <c r="C278" s="63">
        <v>36555.601000000002</v>
      </c>
      <c r="D278" s="64">
        <v>27417.963899999999</v>
      </c>
      <c r="E278" s="64">
        <v>31056.383099999999</v>
      </c>
      <c r="F278" s="64">
        <v>43275.462299999999</v>
      </c>
      <c r="G278" s="64">
        <v>47151.722000000002</v>
      </c>
      <c r="H278" s="64">
        <v>37469.081200000001</v>
      </c>
      <c r="I278" s="65">
        <v>8.19</v>
      </c>
      <c r="J278" s="65">
        <v>14.52</v>
      </c>
      <c r="K278" s="65">
        <v>10.01</v>
      </c>
      <c r="L278" s="65">
        <v>176.27799999999999</v>
      </c>
      <c r="M278" s="44"/>
      <c r="N278" s="60"/>
      <c r="O278" s="60"/>
      <c r="P278" s="60"/>
      <c r="Q278" s="45"/>
      <c r="R278" s="45"/>
      <c r="S278" s="45"/>
      <c r="T278" s="45"/>
      <c r="U278" s="45"/>
    </row>
    <row r="279" spans="1:21" s="54" customFormat="1" ht="13.15" customHeight="1">
      <c r="A279" s="61" t="s">
        <v>360</v>
      </c>
      <c r="B279" s="62">
        <v>0.15909999999999999</v>
      </c>
      <c r="C279" s="63">
        <v>34179.116499999996</v>
      </c>
      <c r="D279" s="64">
        <v>26818.641100000001</v>
      </c>
      <c r="E279" s="64">
        <v>29398.058199999999</v>
      </c>
      <c r="F279" s="64">
        <v>37472.051099999997</v>
      </c>
      <c r="G279" s="64">
        <v>42527.7065</v>
      </c>
      <c r="H279" s="64">
        <v>34496.464</v>
      </c>
      <c r="I279" s="65">
        <v>7.56</v>
      </c>
      <c r="J279" s="65">
        <v>15.93</v>
      </c>
      <c r="K279" s="65">
        <v>10.6</v>
      </c>
      <c r="L279" s="65">
        <v>174.71969999999999</v>
      </c>
      <c r="M279" s="44"/>
      <c r="N279" s="60"/>
      <c r="O279" s="60"/>
      <c r="P279" s="60"/>
      <c r="Q279" s="45"/>
      <c r="R279" s="45"/>
      <c r="S279" s="45"/>
      <c r="T279" s="45"/>
      <c r="U279" s="45"/>
    </row>
    <row r="280" spans="1:21" s="54" customFormat="1" ht="13.15" customHeight="1">
      <c r="A280" s="61" t="s">
        <v>361</v>
      </c>
      <c r="B280" s="62">
        <v>6.8400000000000002E-2</v>
      </c>
      <c r="C280" s="63">
        <v>32879.0501</v>
      </c>
      <c r="D280" s="64">
        <v>24757.633000000002</v>
      </c>
      <c r="E280" s="64">
        <v>28027.618699999999</v>
      </c>
      <c r="F280" s="64">
        <v>37450.632599999997</v>
      </c>
      <c r="G280" s="64">
        <v>43511.663200000003</v>
      </c>
      <c r="H280" s="64">
        <v>33852.017599999999</v>
      </c>
      <c r="I280" s="65">
        <v>7.83</v>
      </c>
      <c r="J280" s="65">
        <v>15.04</v>
      </c>
      <c r="K280" s="65">
        <v>10.59</v>
      </c>
      <c r="L280" s="65">
        <v>176.0557</v>
      </c>
      <c r="M280" s="44"/>
      <c r="N280" s="60"/>
      <c r="O280" s="60"/>
      <c r="P280" s="60"/>
      <c r="Q280" s="45"/>
      <c r="R280" s="45"/>
      <c r="S280" s="45"/>
      <c r="T280" s="45"/>
      <c r="U280" s="45"/>
    </row>
    <row r="281" spans="1:21" s="54" customFormat="1" ht="13.15" customHeight="1">
      <c r="A281" s="55" t="s">
        <v>362</v>
      </c>
      <c r="B281" s="56">
        <v>4.4299999999999999E-2</v>
      </c>
      <c r="C281" s="57">
        <v>34537.118499999997</v>
      </c>
      <c r="D281" s="58">
        <v>26857.7042</v>
      </c>
      <c r="E281" s="58">
        <v>29551.058099999998</v>
      </c>
      <c r="F281" s="58">
        <v>39617.764600000002</v>
      </c>
      <c r="G281" s="58">
        <v>44754.095999999998</v>
      </c>
      <c r="H281" s="58">
        <v>35405.935299999997</v>
      </c>
      <c r="I281" s="59">
        <v>6.47</v>
      </c>
      <c r="J281" s="59">
        <v>18.62</v>
      </c>
      <c r="K281" s="59">
        <v>9.9499999999999993</v>
      </c>
      <c r="L281" s="59">
        <v>172.10210000000001</v>
      </c>
      <c r="M281" s="44"/>
      <c r="N281" s="60"/>
      <c r="O281" s="60"/>
      <c r="P281" s="60"/>
      <c r="Q281" s="45"/>
      <c r="R281" s="45"/>
      <c r="S281" s="45"/>
      <c r="T281" s="45"/>
      <c r="U281" s="45"/>
    </row>
    <row r="282" spans="1:21" s="54" customFormat="1" ht="13.15" customHeight="1">
      <c r="A282" s="61" t="s">
        <v>363</v>
      </c>
      <c r="B282" s="62">
        <v>4.3299999999999998E-2</v>
      </c>
      <c r="C282" s="63">
        <v>34202.269399999997</v>
      </c>
      <c r="D282" s="64">
        <v>26857.7042</v>
      </c>
      <c r="E282" s="64">
        <v>29551.058099999998</v>
      </c>
      <c r="F282" s="64">
        <v>38942.255499999999</v>
      </c>
      <c r="G282" s="64">
        <v>44754.095999999998</v>
      </c>
      <c r="H282" s="64">
        <v>35306.612200000003</v>
      </c>
      <c r="I282" s="65">
        <v>6.64</v>
      </c>
      <c r="J282" s="65">
        <v>18.41</v>
      </c>
      <c r="K282" s="65">
        <v>9.94</v>
      </c>
      <c r="L282" s="65">
        <v>172.0573</v>
      </c>
      <c r="M282" s="44"/>
      <c r="N282" s="60"/>
      <c r="O282" s="60"/>
      <c r="P282" s="60"/>
      <c r="Q282" s="45"/>
      <c r="R282" s="45"/>
      <c r="S282" s="45"/>
      <c r="T282" s="45"/>
      <c r="U282" s="45"/>
    </row>
    <row r="283" spans="1:21" s="54" customFormat="1" ht="13.15" customHeight="1">
      <c r="A283" s="55" t="s">
        <v>364</v>
      </c>
      <c r="B283" s="56">
        <v>0.14249999999999999</v>
      </c>
      <c r="C283" s="57">
        <v>28209.402999999998</v>
      </c>
      <c r="D283" s="58">
        <v>22298.796699999999</v>
      </c>
      <c r="E283" s="58">
        <v>24942.517400000001</v>
      </c>
      <c r="F283" s="58">
        <v>32660.532200000001</v>
      </c>
      <c r="G283" s="58">
        <v>40462.441400000003</v>
      </c>
      <c r="H283" s="58">
        <v>30112.2219</v>
      </c>
      <c r="I283" s="59">
        <v>7.63</v>
      </c>
      <c r="J283" s="59">
        <v>11.28</v>
      </c>
      <c r="K283" s="59">
        <v>10.09</v>
      </c>
      <c r="L283" s="59">
        <v>173.86580000000001</v>
      </c>
      <c r="M283" s="44"/>
      <c r="N283" s="60"/>
      <c r="O283" s="60"/>
      <c r="P283" s="60"/>
      <c r="Q283" s="45"/>
      <c r="R283" s="45"/>
      <c r="S283" s="45"/>
      <c r="T283" s="45"/>
      <c r="U283" s="45"/>
    </row>
    <row r="284" spans="1:21" s="54" customFormat="1" ht="13.15" customHeight="1">
      <c r="A284" s="61" t="s">
        <v>365</v>
      </c>
      <c r="B284" s="62">
        <v>8.1199999999999994E-2</v>
      </c>
      <c r="C284" s="63">
        <v>27250.5726</v>
      </c>
      <c r="D284" s="64">
        <v>22349.3043</v>
      </c>
      <c r="E284" s="64">
        <v>24942.517400000001</v>
      </c>
      <c r="F284" s="64">
        <v>31430.644100000001</v>
      </c>
      <c r="G284" s="64">
        <v>37800.902000000002</v>
      </c>
      <c r="H284" s="64">
        <v>29007.862000000001</v>
      </c>
      <c r="I284" s="65">
        <v>7.86</v>
      </c>
      <c r="J284" s="65">
        <v>9.2100000000000009</v>
      </c>
      <c r="K284" s="65">
        <v>10.26</v>
      </c>
      <c r="L284" s="65">
        <v>173.78319999999999</v>
      </c>
      <c r="M284" s="44"/>
      <c r="N284" s="60"/>
      <c r="O284" s="60"/>
      <c r="P284" s="60"/>
      <c r="Q284" s="45"/>
      <c r="R284" s="45"/>
      <c r="S284" s="45"/>
      <c r="T284" s="45"/>
      <c r="U284" s="45"/>
    </row>
    <row r="285" spans="1:21" s="54" customFormat="1" ht="13.15" customHeight="1">
      <c r="A285" s="55" t="s">
        <v>366</v>
      </c>
      <c r="B285" s="56">
        <v>1.9443999999999999</v>
      </c>
      <c r="C285" s="57">
        <v>34406.214899999999</v>
      </c>
      <c r="D285" s="58">
        <v>27100.430400000001</v>
      </c>
      <c r="E285" s="58">
        <v>30430.822</v>
      </c>
      <c r="F285" s="58">
        <v>38088.283300000003</v>
      </c>
      <c r="G285" s="58">
        <v>45508.052900000002</v>
      </c>
      <c r="H285" s="58">
        <v>35491.412499999999</v>
      </c>
      <c r="I285" s="59">
        <v>4.9800000000000004</v>
      </c>
      <c r="J285" s="59">
        <v>10.6</v>
      </c>
      <c r="K285" s="59">
        <v>9.1</v>
      </c>
      <c r="L285" s="59">
        <v>174.72630000000001</v>
      </c>
      <c r="M285" s="44"/>
      <c r="N285" s="60"/>
      <c r="O285" s="60"/>
      <c r="P285" s="60"/>
      <c r="Q285" s="45"/>
      <c r="R285" s="45"/>
      <c r="S285" s="45"/>
      <c r="T285" s="45"/>
      <c r="U285" s="45"/>
    </row>
    <row r="286" spans="1:21" s="54" customFormat="1" ht="13.15" customHeight="1">
      <c r="A286" s="61" t="s">
        <v>367</v>
      </c>
      <c r="B286" s="62">
        <v>0.62739999999999996</v>
      </c>
      <c r="C286" s="63">
        <v>33854.446400000001</v>
      </c>
      <c r="D286" s="64">
        <v>27020.4902</v>
      </c>
      <c r="E286" s="64">
        <v>29803.3783</v>
      </c>
      <c r="F286" s="64">
        <v>36993.145299999996</v>
      </c>
      <c r="G286" s="64">
        <v>40446.381999999998</v>
      </c>
      <c r="H286" s="64">
        <v>34102.263200000001</v>
      </c>
      <c r="I286" s="65">
        <v>5.34</v>
      </c>
      <c r="J286" s="65">
        <v>8.91</v>
      </c>
      <c r="K286" s="65">
        <v>8.6300000000000008</v>
      </c>
      <c r="L286" s="65">
        <v>175.87190000000001</v>
      </c>
      <c r="M286" s="44"/>
      <c r="N286" s="60"/>
      <c r="O286" s="60"/>
      <c r="P286" s="60"/>
      <c r="Q286" s="45"/>
      <c r="R286" s="45"/>
      <c r="S286" s="45"/>
      <c r="T286" s="45"/>
      <c r="U286" s="45"/>
    </row>
    <row r="287" spans="1:21" s="54" customFormat="1" ht="13.15" customHeight="1">
      <c r="A287" s="61" t="s">
        <v>368</v>
      </c>
      <c r="B287" s="62">
        <v>8.3500000000000005E-2</v>
      </c>
      <c r="C287" s="63">
        <v>44815.547700000003</v>
      </c>
      <c r="D287" s="64">
        <v>29916.658200000002</v>
      </c>
      <c r="E287" s="64">
        <v>37014.402099999999</v>
      </c>
      <c r="F287" s="64">
        <v>48542.620600000002</v>
      </c>
      <c r="G287" s="64">
        <v>60098.4064</v>
      </c>
      <c r="H287" s="64">
        <v>44577.544699999999</v>
      </c>
      <c r="I287" s="65">
        <v>6.55</v>
      </c>
      <c r="J287" s="65">
        <v>17.09</v>
      </c>
      <c r="K287" s="65">
        <v>9.07</v>
      </c>
      <c r="L287" s="65">
        <v>174.31540000000001</v>
      </c>
      <c r="M287" s="44"/>
      <c r="N287" s="60"/>
      <c r="O287" s="60"/>
      <c r="P287" s="60"/>
      <c r="Q287" s="45"/>
      <c r="R287" s="45"/>
      <c r="S287" s="45"/>
      <c r="T287" s="45"/>
      <c r="U287" s="45"/>
    </row>
    <row r="288" spans="1:21" s="54" customFormat="1" ht="13.15" customHeight="1">
      <c r="A288" s="61" t="s">
        <v>369</v>
      </c>
      <c r="B288" s="62">
        <v>0.61029999999999995</v>
      </c>
      <c r="C288" s="63">
        <v>34168.566599999998</v>
      </c>
      <c r="D288" s="64">
        <v>27738.803899999999</v>
      </c>
      <c r="E288" s="64">
        <v>31498.164100000002</v>
      </c>
      <c r="F288" s="64">
        <v>37970.872900000002</v>
      </c>
      <c r="G288" s="64">
        <v>42550.261299999998</v>
      </c>
      <c r="H288" s="64">
        <v>35254.397900000004</v>
      </c>
      <c r="I288" s="65">
        <v>5.12</v>
      </c>
      <c r="J288" s="65">
        <v>10.41</v>
      </c>
      <c r="K288" s="65">
        <v>9.6300000000000008</v>
      </c>
      <c r="L288" s="65">
        <v>175.24969999999999</v>
      </c>
      <c r="M288" s="44"/>
      <c r="N288" s="60"/>
      <c r="O288" s="60"/>
      <c r="P288" s="60"/>
      <c r="Q288" s="45"/>
      <c r="R288" s="45"/>
      <c r="S288" s="45"/>
      <c r="T288" s="45"/>
      <c r="U288" s="45"/>
    </row>
    <row r="289" spans="1:21" s="54" customFormat="1" ht="13.15" customHeight="1">
      <c r="A289" s="55" t="s">
        <v>370</v>
      </c>
      <c r="B289" s="56">
        <v>0.254</v>
      </c>
      <c r="C289" s="57">
        <v>34737.936600000001</v>
      </c>
      <c r="D289" s="58">
        <v>25738.290199999999</v>
      </c>
      <c r="E289" s="58">
        <v>28372.135900000001</v>
      </c>
      <c r="F289" s="58">
        <v>45741.212899999999</v>
      </c>
      <c r="G289" s="58">
        <v>52385.593699999998</v>
      </c>
      <c r="H289" s="58">
        <v>37517.845500000003</v>
      </c>
      <c r="I289" s="59">
        <v>8.48</v>
      </c>
      <c r="J289" s="59">
        <v>15.17</v>
      </c>
      <c r="K289" s="59">
        <v>10.02</v>
      </c>
      <c r="L289" s="59">
        <v>174.6892</v>
      </c>
      <c r="M289" s="44"/>
      <c r="N289" s="60"/>
      <c r="O289" s="60"/>
      <c r="P289" s="60"/>
      <c r="Q289" s="45"/>
      <c r="R289" s="45"/>
      <c r="S289" s="45"/>
      <c r="T289" s="45"/>
      <c r="U289" s="45"/>
    </row>
    <row r="290" spans="1:21">
      <c r="A290" s="61" t="s">
        <v>371</v>
      </c>
      <c r="B290" s="62">
        <v>0.2185</v>
      </c>
      <c r="C290" s="63">
        <v>34601.926599999999</v>
      </c>
      <c r="D290" s="64">
        <v>25825.601299999998</v>
      </c>
      <c r="E290" s="64">
        <v>28372.7127</v>
      </c>
      <c r="F290" s="64">
        <v>45239.010600000001</v>
      </c>
      <c r="G290" s="64">
        <v>51032.899100000002</v>
      </c>
      <c r="H290" s="64">
        <v>37243.571100000001</v>
      </c>
      <c r="I290" s="65">
        <v>8.44</v>
      </c>
      <c r="J290" s="65">
        <v>14.52</v>
      </c>
      <c r="K290" s="65">
        <v>10.029999999999999</v>
      </c>
      <c r="L290" s="65">
        <v>174.27770000000001</v>
      </c>
    </row>
    <row r="291" spans="1:21">
      <c r="A291" s="55" t="s">
        <v>372</v>
      </c>
      <c r="B291" s="56">
        <v>0.25140000000000001</v>
      </c>
      <c r="C291" s="57">
        <v>34118.307800000002</v>
      </c>
      <c r="D291" s="58">
        <v>24486.8995</v>
      </c>
      <c r="E291" s="58">
        <v>28572.515800000001</v>
      </c>
      <c r="F291" s="58">
        <v>42135.286899999999</v>
      </c>
      <c r="G291" s="58">
        <v>51694.334199999998</v>
      </c>
      <c r="H291" s="58">
        <v>37538.441400000003</v>
      </c>
      <c r="I291" s="59">
        <v>9.49</v>
      </c>
      <c r="J291" s="59">
        <v>18.72</v>
      </c>
      <c r="K291" s="59">
        <v>9.7200000000000006</v>
      </c>
      <c r="L291" s="59">
        <v>174.51140000000001</v>
      </c>
    </row>
    <row r="292" spans="1:21">
      <c r="A292" s="61" t="s">
        <v>373</v>
      </c>
      <c r="B292" s="62">
        <v>3.2199999999999999E-2</v>
      </c>
      <c r="C292" s="63">
        <v>46148.661699999997</v>
      </c>
      <c r="D292" s="64">
        <v>30727.227900000002</v>
      </c>
      <c r="E292" s="64">
        <v>38062.857600000003</v>
      </c>
      <c r="F292" s="64">
        <v>50198.654600000002</v>
      </c>
      <c r="G292" s="64">
        <v>56337.372600000002</v>
      </c>
      <c r="H292" s="64">
        <v>45915.790699999998</v>
      </c>
      <c r="I292" s="65">
        <v>8.64</v>
      </c>
      <c r="J292" s="65">
        <v>22.34</v>
      </c>
      <c r="K292" s="65">
        <v>10.050000000000001</v>
      </c>
      <c r="L292" s="65">
        <v>173.48419999999999</v>
      </c>
    </row>
    <row r="293" spans="1:21">
      <c r="A293" s="61" t="s">
        <v>374</v>
      </c>
      <c r="B293" s="62">
        <v>9.4E-2</v>
      </c>
      <c r="C293" s="63">
        <v>35052.553099999997</v>
      </c>
      <c r="D293" s="64">
        <v>26907.338400000001</v>
      </c>
      <c r="E293" s="64">
        <v>30601.371899999998</v>
      </c>
      <c r="F293" s="64">
        <v>42918.797599999998</v>
      </c>
      <c r="G293" s="64">
        <v>52619.018300000003</v>
      </c>
      <c r="H293" s="64">
        <v>39010.931100000002</v>
      </c>
      <c r="I293" s="65">
        <v>10.02</v>
      </c>
      <c r="J293" s="65">
        <v>17.23</v>
      </c>
      <c r="K293" s="65">
        <v>9.75</v>
      </c>
      <c r="L293" s="65">
        <v>173.9897</v>
      </c>
    </row>
    <row r="294" spans="1:21">
      <c r="A294" s="61" t="s">
        <v>375</v>
      </c>
      <c r="B294" s="62">
        <v>8.6499999999999994E-2</v>
      </c>
      <c r="C294" s="63">
        <v>31836.650699999998</v>
      </c>
      <c r="D294" s="64">
        <v>23001.402399999999</v>
      </c>
      <c r="E294" s="64">
        <v>26047.650900000001</v>
      </c>
      <c r="F294" s="64">
        <v>38643.135600000001</v>
      </c>
      <c r="G294" s="64">
        <v>45274.1302</v>
      </c>
      <c r="H294" s="64">
        <v>33342.187899999997</v>
      </c>
      <c r="I294" s="65">
        <v>8.1</v>
      </c>
      <c r="J294" s="65">
        <v>19.61</v>
      </c>
      <c r="K294" s="65">
        <v>9.5399999999999991</v>
      </c>
      <c r="L294" s="65">
        <v>175.27340000000001</v>
      </c>
    </row>
    <row r="295" spans="1:21">
      <c r="A295" s="55" t="s">
        <v>376</v>
      </c>
      <c r="B295" s="56">
        <v>0.53890000000000005</v>
      </c>
      <c r="C295" s="57">
        <v>31835.965</v>
      </c>
      <c r="D295" s="58">
        <v>25941.172699999999</v>
      </c>
      <c r="E295" s="58">
        <v>28778.631600000001</v>
      </c>
      <c r="F295" s="58">
        <v>35402.2932</v>
      </c>
      <c r="G295" s="58">
        <v>40848.167999999998</v>
      </c>
      <c r="H295" s="58">
        <v>33210.079599999997</v>
      </c>
      <c r="I295" s="59">
        <v>6.71</v>
      </c>
      <c r="J295" s="59">
        <v>10.4</v>
      </c>
      <c r="K295" s="59">
        <v>9.9</v>
      </c>
      <c r="L295" s="59">
        <v>174.46430000000001</v>
      </c>
    </row>
    <row r="296" spans="1:21">
      <c r="A296" s="55" t="s">
        <v>377</v>
      </c>
      <c r="B296" s="56">
        <v>8.5000000000000006E-2</v>
      </c>
      <c r="C296" s="57">
        <v>28027.890500000001</v>
      </c>
      <c r="D296" s="58">
        <v>22302.859700000001</v>
      </c>
      <c r="E296" s="58">
        <v>25490.800299999999</v>
      </c>
      <c r="F296" s="58">
        <v>32004.265299999999</v>
      </c>
      <c r="G296" s="58">
        <v>37017.972500000003</v>
      </c>
      <c r="H296" s="58">
        <v>29382.297500000001</v>
      </c>
      <c r="I296" s="59">
        <v>7.5</v>
      </c>
      <c r="J296" s="59">
        <v>12.41</v>
      </c>
      <c r="K296" s="59">
        <v>9.76</v>
      </c>
      <c r="L296" s="59">
        <v>174.5599</v>
      </c>
    </row>
    <row r="297" spans="1:21">
      <c r="A297" s="55" t="s">
        <v>378</v>
      </c>
      <c r="B297" s="56">
        <v>0.28010000000000002</v>
      </c>
      <c r="C297" s="57">
        <v>30842.932700000001</v>
      </c>
      <c r="D297" s="58">
        <v>25877</v>
      </c>
      <c r="E297" s="58">
        <v>28272.75</v>
      </c>
      <c r="F297" s="58">
        <v>34122.043100000003</v>
      </c>
      <c r="G297" s="58">
        <v>39294.211199999998</v>
      </c>
      <c r="H297" s="58">
        <v>32097.253799999999</v>
      </c>
      <c r="I297" s="59">
        <v>3.55</v>
      </c>
      <c r="J297" s="59">
        <v>18.21</v>
      </c>
      <c r="K297" s="59">
        <v>10.55</v>
      </c>
      <c r="L297" s="59">
        <v>174.68209999999999</v>
      </c>
    </row>
    <row r="298" spans="1:21">
      <c r="A298" s="61" t="s">
        <v>379</v>
      </c>
      <c r="B298" s="62">
        <v>5.0200000000000002E-2</v>
      </c>
      <c r="C298" s="63">
        <v>31666.9149</v>
      </c>
      <c r="D298" s="64">
        <v>26440.718499999999</v>
      </c>
      <c r="E298" s="64">
        <v>29733.216100000001</v>
      </c>
      <c r="F298" s="64">
        <v>33284.852200000001</v>
      </c>
      <c r="G298" s="64">
        <v>36042.340900000003</v>
      </c>
      <c r="H298" s="64">
        <v>31440.610400000001</v>
      </c>
      <c r="I298" s="65">
        <v>5.16</v>
      </c>
      <c r="J298" s="65">
        <v>11.72</v>
      </c>
      <c r="K298" s="65">
        <v>12.28</v>
      </c>
      <c r="L298" s="65">
        <v>174.38489999999999</v>
      </c>
    </row>
    <row r="299" spans="1:21">
      <c r="A299" s="55" t="s">
        <v>380</v>
      </c>
      <c r="B299" s="56">
        <v>2.8845000000000001</v>
      </c>
      <c r="C299" s="57">
        <v>34144.870300000002</v>
      </c>
      <c r="D299" s="58">
        <v>26968.101999999999</v>
      </c>
      <c r="E299" s="58">
        <v>30454.0743</v>
      </c>
      <c r="F299" s="58">
        <v>38199.399799999999</v>
      </c>
      <c r="G299" s="58">
        <v>43751.401400000002</v>
      </c>
      <c r="H299" s="58">
        <v>35060.39</v>
      </c>
      <c r="I299" s="59">
        <v>8.83</v>
      </c>
      <c r="J299" s="59">
        <v>16.16</v>
      </c>
      <c r="K299" s="59">
        <v>10.82</v>
      </c>
      <c r="L299" s="59">
        <v>174.16200000000001</v>
      </c>
    </row>
    <row r="300" spans="1:21">
      <c r="A300" s="61" t="s">
        <v>381</v>
      </c>
      <c r="B300" s="62">
        <v>4.7899999999999998E-2</v>
      </c>
      <c r="C300" s="63">
        <v>33278.799700000003</v>
      </c>
      <c r="D300" s="64">
        <v>26444.477599999998</v>
      </c>
      <c r="E300" s="64">
        <v>30621.408100000001</v>
      </c>
      <c r="F300" s="64">
        <v>39651.361700000001</v>
      </c>
      <c r="G300" s="64">
        <v>59131.125200000002</v>
      </c>
      <c r="H300" s="64">
        <v>38560.595600000001</v>
      </c>
      <c r="I300" s="65">
        <v>10.15</v>
      </c>
      <c r="J300" s="65">
        <v>21.39</v>
      </c>
      <c r="K300" s="65">
        <v>10.51</v>
      </c>
      <c r="L300" s="65">
        <v>174.62690000000001</v>
      </c>
    </row>
    <row r="301" spans="1:21">
      <c r="A301" s="61" t="s">
        <v>382</v>
      </c>
      <c r="B301" s="62">
        <v>3.39E-2</v>
      </c>
      <c r="C301" s="63">
        <v>36675.290399999998</v>
      </c>
      <c r="D301" s="64">
        <v>27560.071</v>
      </c>
      <c r="E301" s="64">
        <v>29373.657500000001</v>
      </c>
      <c r="F301" s="64">
        <v>44690.531300000002</v>
      </c>
      <c r="G301" s="64">
        <v>54510.547700000003</v>
      </c>
      <c r="H301" s="64">
        <v>38374.363400000002</v>
      </c>
      <c r="I301" s="65">
        <v>11.11</v>
      </c>
      <c r="J301" s="65">
        <v>19.27</v>
      </c>
      <c r="K301" s="65">
        <v>10.67</v>
      </c>
      <c r="L301" s="65">
        <v>172.64599999999999</v>
      </c>
    </row>
    <row r="302" spans="1:21">
      <c r="A302" s="61" t="s">
        <v>383</v>
      </c>
      <c r="B302" s="62">
        <v>1.0979000000000001</v>
      </c>
      <c r="C302" s="63">
        <v>35081.264600000002</v>
      </c>
      <c r="D302" s="64">
        <v>28754.050500000001</v>
      </c>
      <c r="E302" s="64">
        <v>31741.3007</v>
      </c>
      <c r="F302" s="64">
        <v>39463.106899999999</v>
      </c>
      <c r="G302" s="64">
        <v>46106.351999999999</v>
      </c>
      <c r="H302" s="64">
        <v>36490.210299999999</v>
      </c>
      <c r="I302" s="65">
        <v>10.34</v>
      </c>
      <c r="J302" s="65">
        <v>16.43</v>
      </c>
      <c r="K302" s="65">
        <v>10.83</v>
      </c>
      <c r="L302" s="65">
        <v>174.0035</v>
      </c>
    </row>
    <row r="303" spans="1:21">
      <c r="A303" s="61" t="s">
        <v>384</v>
      </c>
      <c r="B303" s="62">
        <v>3.3399999999999999E-2</v>
      </c>
      <c r="C303" s="63">
        <v>30506.981500000002</v>
      </c>
      <c r="D303" s="64">
        <v>23276.583299999998</v>
      </c>
      <c r="E303" s="64">
        <v>27433.356199999998</v>
      </c>
      <c r="F303" s="64">
        <v>33534.697800000002</v>
      </c>
      <c r="G303" s="64">
        <v>44160.114999999998</v>
      </c>
      <c r="H303" s="64">
        <v>33041.008900000001</v>
      </c>
      <c r="I303" s="65">
        <v>10.7</v>
      </c>
      <c r="J303" s="65">
        <v>12.66</v>
      </c>
      <c r="K303" s="65">
        <v>12.31</v>
      </c>
      <c r="L303" s="65">
        <v>174.3357</v>
      </c>
    </row>
    <row r="304" spans="1:21">
      <c r="A304" s="61" t="s">
        <v>385</v>
      </c>
      <c r="B304" s="62">
        <v>0.54910000000000003</v>
      </c>
      <c r="C304" s="63">
        <v>34279.851000000002</v>
      </c>
      <c r="D304" s="64">
        <v>26876.1855</v>
      </c>
      <c r="E304" s="64">
        <v>30546.1741</v>
      </c>
      <c r="F304" s="64">
        <v>38065.131800000003</v>
      </c>
      <c r="G304" s="64">
        <v>41718.881500000003</v>
      </c>
      <c r="H304" s="64">
        <v>34536.2408</v>
      </c>
      <c r="I304" s="65">
        <v>8.1</v>
      </c>
      <c r="J304" s="65">
        <v>17.37</v>
      </c>
      <c r="K304" s="65">
        <v>11.12</v>
      </c>
      <c r="L304" s="65">
        <v>174.31370000000001</v>
      </c>
    </row>
    <row r="305" spans="1:12">
      <c r="A305" s="61" t="s">
        <v>386</v>
      </c>
      <c r="B305" s="62">
        <v>0.58040000000000003</v>
      </c>
      <c r="C305" s="63">
        <v>31483.999500000002</v>
      </c>
      <c r="D305" s="64">
        <v>25253.833299999998</v>
      </c>
      <c r="E305" s="64">
        <v>28177.100699999999</v>
      </c>
      <c r="F305" s="64">
        <v>35174.313800000004</v>
      </c>
      <c r="G305" s="64">
        <v>40370.636500000001</v>
      </c>
      <c r="H305" s="64">
        <v>32366.682700000001</v>
      </c>
      <c r="I305" s="65">
        <v>6.02</v>
      </c>
      <c r="J305" s="65">
        <v>14.07</v>
      </c>
      <c r="K305" s="65">
        <v>10.25</v>
      </c>
      <c r="L305" s="65">
        <v>174.6386</v>
      </c>
    </row>
    <row r="306" spans="1:12">
      <c r="A306" s="55" t="s">
        <v>387</v>
      </c>
      <c r="B306" s="56">
        <v>0.31790000000000002</v>
      </c>
      <c r="C306" s="57">
        <v>32650.688200000001</v>
      </c>
      <c r="D306" s="58">
        <v>27068.446400000001</v>
      </c>
      <c r="E306" s="58">
        <v>29423.739699999998</v>
      </c>
      <c r="F306" s="58">
        <v>37682.7192</v>
      </c>
      <c r="G306" s="58">
        <v>43073.244700000003</v>
      </c>
      <c r="H306" s="58">
        <v>34190.516199999998</v>
      </c>
      <c r="I306" s="59">
        <v>6.42</v>
      </c>
      <c r="J306" s="59">
        <v>18.82</v>
      </c>
      <c r="K306" s="59">
        <v>10.63</v>
      </c>
      <c r="L306" s="59">
        <v>176.49199999999999</v>
      </c>
    </row>
    <row r="307" spans="1:12">
      <c r="A307" s="61" t="s">
        <v>388</v>
      </c>
      <c r="B307" s="62">
        <v>4.0599999999999997E-2</v>
      </c>
      <c r="C307" s="63">
        <v>37044.616300000002</v>
      </c>
      <c r="D307" s="64">
        <v>27712.242300000002</v>
      </c>
      <c r="E307" s="64">
        <v>30998.676899999999</v>
      </c>
      <c r="F307" s="64">
        <v>46700.652999999998</v>
      </c>
      <c r="G307" s="64">
        <v>50951.105300000003</v>
      </c>
      <c r="H307" s="64">
        <v>39013.829100000003</v>
      </c>
      <c r="I307" s="65">
        <v>6.99</v>
      </c>
      <c r="J307" s="65">
        <v>25.48</v>
      </c>
      <c r="K307" s="65">
        <v>9.91</v>
      </c>
      <c r="L307" s="65">
        <v>178.88579999999999</v>
      </c>
    </row>
    <row r="308" spans="1:12">
      <c r="A308" s="61" t="s">
        <v>389</v>
      </c>
      <c r="B308" s="62">
        <v>4.8500000000000001E-2</v>
      </c>
      <c r="C308" s="63">
        <v>31536.331200000001</v>
      </c>
      <c r="D308" s="64">
        <v>26101.848999999998</v>
      </c>
      <c r="E308" s="64">
        <v>29175.340400000001</v>
      </c>
      <c r="F308" s="64">
        <v>36287.71</v>
      </c>
      <c r="G308" s="64">
        <v>41321.054700000001</v>
      </c>
      <c r="H308" s="64">
        <v>32746.580999999998</v>
      </c>
      <c r="I308" s="65">
        <v>4.3</v>
      </c>
      <c r="J308" s="65">
        <v>19.5</v>
      </c>
      <c r="K308" s="65">
        <v>10.67</v>
      </c>
      <c r="L308" s="65">
        <v>175.6909</v>
      </c>
    </row>
    <row r="309" spans="1:12">
      <c r="A309" s="61" t="s">
        <v>390</v>
      </c>
      <c r="B309" s="62">
        <v>6.0600000000000001E-2</v>
      </c>
      <c r="C309" s="63">
        <v>37220.410799999998</v>
      </c>
      <c r="D309" s="64">
        <v>26485.2264</v>
      </c>
      <c r="E309" s="64">
        <v>30848.747599999999</v>
      </c>
      <c r="F309" s="64">
        <v>41026.609400000001</v>
      </c>
      <c r="G309" s="64">
        <v>43176.717400000001</v>
      </c>
      <c r="H309" s="64">
        <v>36063.508399999999</v>
      </c>
      <c r="I309" s="65">
        <v>4.05</v>
      </c>
      <c r="J309" s="65">
        <v>22.64</v>
      </c>
      <c r="K309" s="65">
        <v>9.3000000000000007</v>
      </c>
      <c r="L309" s="65">
        <v>180.8663</v>
      </c>
    </row>
    <row r="310" spans="1:12">
      <c r="A310" s="61" t="s">
        <v>391</v>
      </c>
      <c r="B310" s="62">
        <v>8.8099999999999998E-2</v>
      </c>
      <c r="C310" s="63">
        <v>30807.410500000002</v>
      </c>
      <c r="D310" s="64">
        <v>27858.204699999998</v>
      </c>
      <c r="E310" s="64">
        <v>29049.041399999998</v>
      </c>
      <c r="F310" s="64">
        <v>33569.755599999997</v>
      </c>
      <c r="G310" s="64">
        <v>38816.337699999996</v>
      </c>
      <c r="H310" s="64">
        <v>32345.845600000001</v>
      </c>
      <c r="I310" s="65">
        <v>10.02</v>
      </c>
      <c r="J310" s="65">
        <v>12.57</v>
      </c>
      <c r="K310" s="65">
        <v>10.92</v>
      </c>
      <c r="L310" s="65">
        <v>174.44929999999999</v>
      </c>
    </row>
    <row r="311" spans="1:12">
      <c r="A311" s="55" t="s">
        <v>392</v>
      </c>
      <c r="B311" s="56">
        <v>0.1079</v>
      </c>
      <c r="C311" s="57">
        <v>31796.993600000002</v>
      </c>
      <c r="D311" s="58">
        <v>24963.769100000001</v>
      </c>
      <c r="E311" s="58">
        <v>27903.700499999999</v>
      </c>
      <c r="F311" s="58">
        <v>37051.025600000001</v>
      </c>
      <c r="G311" s="58">
        <v>42662.080999999998</v>
      </c>
      <c r="H311" s="58">
        <v>33305.047400000003</v>
      </c>
      <c r="I311" s="59">
        <v>6.09</v>
      </c>
      <c r="J311" s="59">
        <v>17.3</v>
      </c>
      <c r="K311" s="59">
        <v>10.67</v>
      </c>
      <c r="L311" s="59">
        <v>175.8724</v>
      </c>
    </row>
    <row r="312" spans="1:12">
      <c r="A312" s="61" t="s">
        <v>393</v>
      </c>
      <c r="B312" s="62">
        <v>5.7099999999999998E-2</v>
      </c>
      <c r="C312" s="63">
        <v>32302.4532</v>
      </c>
      <c r="D312" s="64">
        <v>23639.489099999999</v>
      </c>
      <c r="E312" s="64">
        <v>27608.792300000001</v>
      </c>
      <c r="F312" s="64">
        <v>37463.577299999997</v>
      </c>
      <c r="G312" s="64">
        <v>40312.338600000003</v>
      </c>
      <c r="H312" s="64">
        <v>32378.9149</v>
      </c>
      <c r="I312" s="65">
        <v>5.46</v>
      </c>
      <c r="J312" s="65">
        <v>17.350000000000001</v>
      </c>
      <c r="K312" s="65">
        <v>10.72</v>
      </c>
      <c r="L312" s="65">
        <v>174.1962</v>
      </c>
    </row>
    <row r="313" spans="1:12">
      <c r="A313" s="55" t="s">
        <v>394</v>
      </c>
      <c r="B313" s="56">
        <v>0.2218</v>
      </c>
      <c r="C313" s="57">
        <v>31949.732499999998</v>
      </c>
      <c r="D313" s="58">
        <v>24237.102200000001</v>
      </c>
      <c r="E313" s="58">
        <v>29290.517599999999</v>
      </c>
      <c r="F313" s="58">
        <v>34293.474800000004</v>
      </c>
      <c r="G313" s="58">
        <v>36945.122900000002</v>
      </c>
      <c r="H313" s="58">
        <v>31843.390800000001</v>
      </c>
      <c r="I313" s="59">
        <v>6.65</v>
      </c>
      <c r="J313" s="59">
        <v>15.51</v>
      </c>
      <c r="K313" s="59">
        <v>12.44</v>
      </c>
      <c r="L313" s="59">
        <v>174.315</v>
      </c>
    </row>
    <row r="314" spans="1:12">
      <c r="A314" s="61" t="s">
        <v>395</v>
      </c>
      <c r="B314" s="62">
        <v>0.12570000000000001</v>
      </c>
      <c r="C314" s="63">
        <v>32585.138200000001</v>
      </c>
      <c r="D314" s="64">
        <v>26492.445500000002</v>
      </c>
      <c r="E314" s="64">
        <v>30526.274399999998</v>
      </c>
      <c r="F314" s="64">
        <v>34582.0317</v>
      </c>
      <c r="G314" s="64">
        <v>38312.9614</v>
      </c>
      <c r="H314" s="64">
        <v>32604.716899999999</v>
      </c>
      <c r="I314" s="65">
        <v>6.47</v>
      </c>
      <c r="J314" s="65">
        <v>16.96</v>
      </c>
      <c r="K314" s="65">
        <v>12.8</v>
      </c>
      <c r="L314" s="65">
        <v>174.2158</v>
      </c>
    </row>
    <row r="315" spans="1:12">
      <c r="A315" s="55" t="s">
        <v>396</v>
      </c>
      <c r="B315" s="56">
        <v>0.29620000000000002</v>
      </c>
      <c r="C315" s="57">
        <v>33507.710599999999</v>
      </c>
      <c r="D315" s="58">
        <v>25545.040499999999</v>
      </c>
      <c r="E315" s="58">
        <v>28925.277699999999</v>
      </c>
      <c r="F315" s="58">
        <v>38630.340100000001</v>
      </c>
      <c r="G315" s="58">
        <v>42000.123500000002</v>
      </c>
      <c r="H315" s="58">
        <v>33811.483999999997</v>
      </c>
      <c r="I315" s="59">
        <v>9.1999999999999993</v>
      </c>
      <c r="J315" s="59">
        <v>10.9</v>
      </c>
      <c r="K315" s="59">
        <v>11.38</v>
      </c>
      <c r="L315" s="59">
        <v>177.85050000000001</v>
      </c>
    </row>
    <row r="316" spans="1:12">
      <c r="A316" s="61" t="s">
        <v>397</v>
      </c>
      <c r="B316" s="62">
        <v>0.27179999999999999</v>
      </c>
      <c r="C316" s="63">
        <v>33161.847600000001</v>
      </c>
      <c r="D316" s="64">
        <v>25545.040499999999</v>
      </c>
      <c r="E316" s="64">
        <v>28510.0065</v>
      </c>
      <c r="F316" s="64">
        <v>38575.590400000001</v>
      </c>
      <c r="G316" s="64">
        <v>42000.123500000002</v>
      </c>
      <c r="H316" s="64">
        <v>33629.213199999998</v>
      </c>
      <c r="I316" s="65">
        <v>9.51</v>
      </c>
      <c r="J316" s="65">
        <v>10.57</v>
      </c>
      <c r="K316" s="65">
        <v>11.44</v>
      </c>
      <c r="L316" s="65">
        <v>177.22229999999999</v>
      </c>
    </row>
    <row r="317" spans="1:12">
      <c r="A317" s="55" t="s">
        <v>398</v>
      </c>
      <c r="B317" s="56">
        <v>7.4700000000000003E-2</v>
      </c>
      <c r="C317" s="57">
        <v>43219.059399999998</v>
      </c>
      <c r="D317" s="58">
        <v>37705.5769</v>
      </c>
      <c r="E317" s="58">
        <v>40328.335099999997</v>
      </c>
      <c r="F317" s="58">
        <v>45455.777000000002</v>
      </c>
      <c r="G317" s="58">
        <v>49922.312100000003</v>
      </c>
      <c r="H317" s="58">
        <v>42848.734400000001</v>
      </c>
      <c r="I317" s="59">
        <v>0.6</v>
      </c>
      <c r="J317" s="59">
        <v>20.81</v>
      </c>
      <c r="K317" s="59">
        <v>10.91</v>
      </c>
      <c r="L317" s="59">
        <v>174.03319999999999</v>
      </c>
    </row>
    <row r="318" spans="1:12">
      <c r="A318" s="61" t="s">
        <v>399</v>
      </c>
      <c r="B318" s="62">
        <v>7.3800000000000004E-2</v>
      </c>
      <c r="C318" s="63">
        <v>43219.059399999998</v>
      </c>
      <c r="D318" s="64">
        <v>37839.319199999998</v>
      </c>
      <c r="E318" s="64">
        <v>40328.335099999997</v>
      </c>
      <c r="F318" s="64">
        <v>45455.777000000002</v>
      </c>
      <c r="G318" s="64">
        <v>49922.312100000003</v>
      </c>
      <c r="H318" s="64">
        <v>43193.071100000001</v>
      </c>
      <c r="I318" s="65">
        <v>0.6</v>
      </c>
      <c r="J318" s="65">
        <v>20.86</v>
      </c>
      <c r="K318" s="65">
        <v>10.92</v>
      </c>
      <c r="L318" s="65">
        <v>174.03620000000001</v>
      </c>
    </row>
    <row r="319" spans="1:12">
      <c r="A319" s="55" t="s">
        <v>400</v>
      </c>
      <c r="B319" s="56">
        <v>3.0514999999999999</v>
      </c>
      <c r="C319" s="57">
        <v>28103.118399999999</v>
      </c>
      <c r="D319" s="58">
        <v>22810.583299999998</v>
      </c>
      <c r="E319" s="58">
        <v>25543.217100000002</v>
      </c>
      <c r="F319" s="58">
        <v>30811.594300000001</v>
      </c>
      <c r="G319" s="58">
        <v>33834.0092</v>
      </c>
      <c r="H319" s="58">
        <v>28389.208600000002</v>
      </c>
      <c r="I319" s="59">
        <v>7.31</v>
      </c>
      <c r="J319" s="59">
        <v>5.97</v>
      </c>
      <c r="K319" s="59">
        <v>10.32</v>
      </c>
      <c r="L319" s="59">
        <v>174.07650000000001</v>
      </c>
    </row>
    <row r="320" spans="1:12">
      <c r="A320" s="61" t="s">
        <v>401</v>
      </c>
      <c r="B320" s="62">
        <v>0.40279999999999999</v>
      </c>
      <c r="C320" s="63">
        <v>28067.672699999999</v>
      </c>
      <c r="D320" s="64">
        <v>23978.377100000002</v>
      </c>
      <c r="E320" s="64">
        <v>26132.2808</v>
      </c>
      <c r="F320" s="64">
        <v>30955.4084</v>
      </c>
      <c r="G320" s="64">
        <v>34041.222399999999</v>
      </c>
      <c r="H320" s="64">
        <v>28656.8217</v>
      </c>
      <c r="I320" s="65">
        <v>7.65</v>
      </c>
      <c r="J320" s="65">
        <v>5.87</v>
      </c>
      <c r="K320" s="65">
        <v>10.119999999999999</v>
      </c>
      <c r="L320" s="65">
        <v>174.13910000000001</v>
      </c>
    </row>
    <row r="321" spans="1:12">
      <c r="A321" s="55" t="s">
        <v>402</v>
      </c>
      <c r="B321" s="56">
        <v>2.7458</v>
      </c>
      <c r="C321" s="57">
        <v>31384.7994</v>
      </c>
      <c r="D321" s="58">
        <v>23265.481599999999</v>
      </c>
      <c r="E321" s="58">
        <v>25932.488099999999</v>
      </c>
      <c r="F321" s="58">
        <v>36921.801899999999</v>
      </c>
      <c r="G321" s="58">
        <v>42756.609700000001</v>
      </c>
      <c r="H321" s="58">
        <v>32407.241300000002</v>
      </c>
      <c r="I321" s="59">
        <v>8.19</v>
      </c>
      <c r="J321" s="59">
        <v>17.16</v>
      </c>
      <c r="K321" s="59">
        <v>10.71</v>
      </c>
      <c r="L321" s="59">
        <v>173.80439999999999</v>
      </c>
    </row>
    <row r="322" spans="1:12">
      <c r="A322" s="61" t="s">
        <v>403</v>
      </c>
      <c r="B322" s="62">
        <v>0.55879999999999996</v>
      </c>
      <c r="C322" s="63">
        <v>30718.915499999999</v>
      </c>
      <c r="D322" s="64">
        <v>22334.873800000001</v>
      </c>
      <c r="E322" s="64">
        <v>26122.49</v>
      </c>
      <c r="F322" s="64">
        <v>36560.722099999999</v>
      </c>
      <c r="G322" s="64">
        <v>43395.515899999999</v>
      </c>
      <c r="H322" s="64">
        <v>32249.563600000001</v>
      </c>
      <c r="I322" s="65">
        <v>8.09</v>
      </c>
      <c r="J322" s="65">
        <v>17.940000000000001</v>
      </c>
      <c r="K322" s="65">
        <v>10.25</v>
      </c>
      <c r="L322" s="65">
        <v>175.63149999999999</v>
      </c>
    </row>
    <row r="323" spans="1:12">
      <c r="A323" s="61" t="s">
        <v>404</v>
      </c>
      <c r="B323" s="62">
        <v>0.2361</v>
      </c>
      <c r="C323" s="63">
        <v>36862.878199999999</v>
      </c>
      <c r="D323" s="64">
        <v>27214.607199999999</v>
      </c>
      <c r="E323" s="64">
        <v>32121.881600000001</v>
      </c>
      <c r="F323" s="64">
        <v>40311.4686</v>
      </c>
      <c r="G323" s="64">
        <v>43452.3845</v>
      </c>
      <c r="H323" s="64">
        <v>36353.651299999998</v>
      </c>
      <c r="I323" s="65">
        <v>12.56</v>
      </c>
      <c r="J323" s="65">
        <v>13.23</v>
      </c>
      <c r="K323" s="65">
        <v>12.22</v>
      </c>
      <c r="L323" s="65">
        <v>174.14449999999999</v>
      </c>
    </row>
    <row r="324" spans="1:12">
      <c r="A324" s="61" t="s">
        <v>405</v>
      </c>
      <c r="B324" s="62">
        <v>4.36E-2</v>
      </c>
      <c r="C324" s="63">
        <v>28623.939900000001</v>
      </c>
      <c r="D324" s="64">
        <v>23641.205099999999</v>
      </c>
      <c r="E324" s="64">
        <v>26026.675899999998</v>
      </c>
      <c r="F324" s="64">
        <v>35724.310799999999</v>
      </c>
      <c r="G324" s="64">
        <v>41274.7379</v>
      </c>
      <c r="H324" s="64">
        <v>31371.4234</v>
      </c>
      <c r="I324" s="65">
        <v>7.71</v>
      </c>
      <c r="J324" s="65">
        <v>16.670000000000002</v>
      </c>
      <c r="K324" s="65">
        <v>10.57</v>
      </c>
      <c r="L324" s="65">
        <v>176.07079999999999</v>
      </c>
    </row>
    <row r="325" spans="1:12">
      <c r="A325" s="61" t="s">
        <v>406</v>
      </c>
      <c r="B325" s="62">
        <v>6.7900000000000002E-2</v>
      </c>
      <c r="C325" s="63">
        <v>32824.717900000003</v>
      </c>
      <c r="D325" s="64">
        <v>25679.3351</v>
      </c>
      <c r="E325" s="64">
        <v>29217.785899999999</v>
      </c>
      <c r="F325" s="64">
        <v>38838.132799999999</v>
      </c>
      <c r="G325" s="64">
        <v>42899.078999999998</v>
      </c>
      <c r="H325" s="64">
        <v>34295.830399999999</v>
      </c>
      <c r="I325" s="65">
        <v>9.61</v>
      </c>
      <c r="J325" s="65">
        <v>20.38</v>
      </c>
      <c r="K325" s="65">
        <v>10.08</v>
      </c>
      <c r="L325" s="65">
        <v>175.9042</v>
      </c>
    </row>
    <row r="326" spans="1:12">
      <c r="A326" s="61" t="s">
        <v>407</v>
      </c>
      <c r="B326" s="62">
        <v>1.3389</v>
      </c>
      <c r="C326" s="63">
        <v>28196.344499999999</v>
      </c>
      <c r="D326" s="64">
        <v>22632.811600000001</v>
      </c>
      <c r="E326" s="64">
        <v>24709.154299999998</v>
      </c>
      <c r="F326" s="64">
        <v>34597.681600000004</v>
      </c>
      <c r="G326" s="64">
        <v>38593.655500000001</v>
      </c>
      <c r="H326" s="64">
        <v>29833.924500000001</v>
      </c>
      <c r="I326" s="65">
        <v>6.11</v>
      </c>
      <c r="J326" s="65">
        <v>16.399999999999999</v>
      </c>
      <c r="K326" s="65">
        <v>10.82</v>
      </c>
      <c r="L326" s="65">
        <v>172.20910000000001</v>
      </c>
    </row>
    <row r="327" spans="1:12">
      <c r="A327" s="55" t="s">
        <v>408</v>
      </c>
      <c r="B327" s="56">
        <v>0.40570000000000001</v>
      </c>
      <c r="C327" s="57">
        <v>34120.071600000003</v>
      </c>
      <c r="D327" s="58">
        <v>27290.747299999999</v>
      </c>
      <c r="E327" s="58">
        <v>30400.575700000001</v>
      </c>
      <c r="F327" s="58">
        <v>37214.265399999997</v>
      </c>
      <c r="G327" s="58">
        <v>42310.4401</v>
      </c>
      <c r="H327" s="58">
        <v>34449.508699999998</v>
      </c>
      <c r="I327" s="59">
        <v>8.4600000000000009</v>
      </c>
      <c r="J327" s="59">
        <v>19.63</v>
      </c>
      <c r="K327" s="59">
        <v>10.98</v>
      </c>
      <c r="L327" s="59">
        <v>176.61580000000001</v>
      </c>
    </row>
    <row r="328" spans="1:12">
      <c r="A328" s="61" t="s">
        <v>409</v>
      </c>
      <c r="B328" s="62">
        <v>6.2899999999999998E-2</v>
      </c>
      <c r="C328" s="63">
        <v>32803.070200000002</v>
      </c>
      <c r="D328" s="64">
        <v>28171.949199999999</v>
      </c>
      <c r="E328" s="64">
        <v>30880.883300000001</v>
      </c>
      <c r="F328" s="64">
        <v>35261.805</v>
      </c>
      <c r="G328" s="64">
        <v>38995.476900000001</v>
      </c>
      <c r="H328" s="64">
        <v>33223.868399999999</v>
      </c>
      <c r="I328" s="65">
        <v>6.54</v>
      </c>
      <c r="J328" s="65">
        <v>16.23</v>
      </c>
      <c r="K328" s="65">
        <v>11.31</v>
      </c>
      <c r="L328" s="65">
        <v>174.95859999999999</v>
      </c>
    </row>
    <row r="329" spans="1:12">
      <c r="A329" s="61" t="s">
        <v>410</v>
      </c>
      <c r="B329" s="62">
        <v>4.4999999999999998E-2</v>
      </c>
      <c r="C329" s="63">
        <v>34125.935799999999</v>
      </c>
      <c r="D329" s="64">
        <v>26991.4863</v>
      </c>
      <c r="E329" s="64">
        <v>29693.757399999999</v>
      </c>
      <c r="F329" s="64">
        <v>37214.265399999997</v>
      </c>
      <c r="G329" s="64">
        <v>41332.515500000001</v>
      </c>
      <c r="H329" s="64">
        <v>34134.244899999998</v>
      </c>
      <c r="I329" s="65">
        <v>9.67</v>
      </c>
      <c r="J329" s="65">
        <v>20.59</v>
      </c>
      <c r="K329" s="65">
        <v>10.15</v>
      </c>
      <c r="L329" s="65">
        <v>180.16540000000001</v>
      </c>
    </row>
    <row r="330" spans="1:12">
      <c r="A330" s="55" t="s">
        <v>411</v>
      </c>
      <c r="B330" s="56">
        <v>0.20419999999999999</v>
      </c>
      <c r="C330" s="57">
        <v>39295.951300000001</v>
      </c>
      <c r="D330" s="58">
        <v>30482.162400000001</v>
      </c>
      <c r="E330" s="58">
        <v>34646.517500000002</v>
      </c>
      <c r="F330" s="58">
        <v>45600.146500000003</v>
      </c>
      <c r="G330" s="58">
        <v>49573.783199999998</v>
      </c>
      <c r="H330" s="58">
        <v>40178.433199999999</v>
      </c>
      <c r="I330" s="59">
        <v>11.57</v>
      </c>
      <c r="J330" s="59">
        <v>23.93</v>
      </c>
      <c r="K330" s="59">
        <v>10</v>
      </c>
      <c r="L330" s="59">
        <v>175.6422</v>
      </c>
    </row>
    <row r="331" spans="1:12">
      <c r="A331" s="55" t="s">
        <v>412</v>
      </c>
      <c r="B331" s="56">
        <v>0.37309999999999999</v>
      </c>
      <c r="C331" s="57">
        <v>30908.380300000001</v>
      </c>
      <c r="D331" s="58">
        <v>23844.4166</v>
      </c>
      <c r="E331" s="58">
        <v>27383.211899999998</v>
      </c>
      <c r="F331" s="58">
        <v>35533.344499999999</v>
      </c>
      <c r="G331" s="58">
        <v>40539.688800000004</v>
      </c>
      <c r="H331" s="58">
        <v>32392.796300000002</v>
      </c>
      <c r="I331" s="59">
        <v>9.01</v>
      </c>
      <c r="J331" s="59">
        <v>12.86</v>
      </c>
      <c r="K331" s="59">
        <v>11.57</v>
      </c>
      <c r="L331" s="59">
        <v>175.3065</v>
      </c>
    </row>
    <row r="332" spans="1:12">
      <c r="A332" s="61" t="s">
        <v>413</v>
      </c>
      <c r="B332" s="62">
        <v>0.10100000000000001</v>
      </c>
      <c r="C332" s="63">
        <v>32799.275000000001</v>
      </c>
      <c r="D332" s="64">
        <v>26328.544099999999</v>
      </c>
      <c r="E332" s="64">
        <v>29405.781500000001</v>
      </c>
      <c r="F332" s="64">
        <v>35670.5046</v>
      </c>
      <c r="G332" s="64">
        <v>38832.515200000002</v>
      </c>
      <c r="H332" s="64">
        <v>32623.257900000001</v>
      </c>
      <c r="I332" s="65">
        <v>8.2100000000000009</v>
      </c>
      <c r="J332" s="65">
        <v>14.71</v>
      </c>
      <c r="K332" s="65">
        <v>12.06</v>
      </c>
      <c r="L332" s="65">
        <v>173.61099999999999</v>
      </c>
    </row>
    <row r="333" spans="1:12">
      <c r="A333" s="61" t="s">
        <v>414</v>
      </c>
      <c r="B333" s="62">
        <v>0.21290000000000001</v>
      </c>
      <c r="C333" s="63">
        <v>29428.788400000001</v>
      </c>
      <c r="D333" s="64">
        <v>23422.139200000001</v>
      </c>
      <c r="E333" s="64">
        <v>26430.743999999999</v>
      </c>
      <c r="F333" s="64">
        <v>34852.112699999998</v>
      </c>
      <c r="G333" s="64">
        <v>40456.977800000001</v>
      </c>
      <c r="H333" s="64">
        <v>31390.738099999999</v>
      </c>
      <c r="I333" s="65">
        <v>8.98</v>
      </c>
      <c r="J333" s="65">
        <v>10.75</v>
      </c>
      <c r="K333" s="65">
        <v>11.66</v>
      </c>
      <c r="L333" s="65">
        <v>176.2407</v>
      </c>
    </row>
    <row r="334" spans="1:12">
      <c r="A334" s="55" t="s">
        <v>415</v>
      </c>
      <c r="B334" s="56">
        <v>0.38229999999999997</v>
      </c>
      <c r="C334" s="57">
        <v>30843.970300000001</v>
      </c>
      <c r="D334" s="58">
        <v>23655.3537</v>
      </c>
      <c r="E334" s="58">
        <v>27298.762599999998</v>
      </c>
      <c r="F334" s="58">
        <v>35916.694000000003</v>
      </c>
      <c r="G334" s="58">
        <v>38823.078399999999</v>
      </c>
      <c r="H334" s="58">
        <v>31792.110100000002</v>
      </c>
      <c r="I334" s="59">
        <v>9.44</v>
      </c>
      <c r="J334" s="59">
        <v>11</v>
      </c>
      <c r="K334" s="59">
        <v>10.85</v>
      </c>
      <c r="L334" s="59">
        <v>175.5042</v>
      </c>
    </row>
    <row r="335" spans="1:12">
      <c r="A335" s="61" t="s">
        <v>416</v>
      </c>
      <c r="B335" s="62">
        <v>5.1499999999999997E-2</v>
      </c>
      <c r="C335" s="63">
        <v>29317.334299999999</v>
      </c>
      <c r="D335" s="64">
        <v>22697.0504</v>
      </c>
      <c r="E335" s="64">
        <v>27298.762599999998</v>
      </c>
      <c r="F335" s="64">
        <v>32740.788</v>
      </c>
      <c r="G335" s="64">
        <v>41352.2117</v>
      </c>
      <c r="H335" s="64">
        <v>32598.1394</v>
      </c>
      <c r="I335" s="65">
        <v>6.81</v>
      </c>
      <c r="J335" s="65">
        <v>11.24</v>
      </c>
      <c r="K335" s="65">
        <v>10.18</v>
      </c>
      <c r="L335" s="65">
        <v>175.99</v>
      </c>
    </row>
    <row r="336" spans="1:12">
      <c r="A336" s="61" t="s">
        <v>417</v>
      </c>
      <c r="B336" s="62">
        <v>0.1091</v>
      </c>
      <c r="C336" s="63">
        <v>30543.491399999999</v>
      </c>
      <c r="D336" s="64">
        <v>24657.461500000001</v>
      </c>
      <c r="E336" s="64">
        <v>27233.621500000001</v>
      </c>
      <c r="F336" s="64">
        <v>34326.520900000003</v>
      </c>
      <c r="G336" s="64">
        <v>38543.531300000002</v>
      </c>
      <c r="H336" s="64">
        <v>31009.095600000001</v>
      </c>
      <c r="I336" s="65">
        <v>6.74</v>
      </c>
      <c r="J336" s="65">
        <v>16.62</v>
      </c>
      <c r="K336" s="65">
        <v>11.07</v>
      </c>
      <c r="L336" s="65">
        <v>173.93190000000001</v>
      </c>
    </row>
    <row r="337" spans="1:12">
      <c r="A337" s="55" t="s">
        <v>418</v>
      </c>
      <c r="B337" s="56">
        <v>0.34970000000000001</v>
      </c>
      <c r="C337" s="57">
        <v>31101.390200000002</v>
      </c>
      <c r="D337" s="58">
        <v>25084.313300000002</v>
      </c>
      <c r="E337" s="58">
        <v>27502.1168</v>
      </c>
      <c r="F337" s="58">
        <v>35503.949099999998</v>
      </c>
      <c r="G337" s="58">
        <v>39353.202700000002</v>
      </c>
      <c r="H337" s="58">
        <v>31988.8904</v>
      </c>
      <c r="I337" s="59">
        <v>9.65</v>
      </c>
      <c r="J337" s="59">
        <v>13.29</v>
      </c>
      <c r="K337" s="59">
        <v>10.62</v>
      </c>
      <c r="L337" s="59">
        <v>175.00229999999999</v>
      </c>
    </row>
    <row r="338" spans="1:12">
      <c r="A338" s="55" t="s">
        <v>419</v>
      </c>
      <c r="B338" s="56">
        <v>7.4399999999999994E-2</v>
      </c>
      <c r="C338" s="57">
        <v>53435.986299999997</v>
      </c>
      <c r="D338" s="58">
        <v>31608.427100000001</v>
      </c>
      <c r="E338" s="58">
        <v>40203.8724</v>
      </c>
      <c r="F338" s="58">
        <v>61173.820699999997</v>
      </c>
      <c r="G338" s="58">
        <v>68659.593999999997</v>
      </c>
      <c r="H338" s="58">
        <v>51222.767899999999</v>
      </c>
      <c r="I338" s="59">
        <v>6.55</v>
      </c>
      <c r="J338" s="59">
        <v>26.93</v>
      </c>
      <c r="K338" s="59">
        <v>9.0500000000000007</v>
      </c>
      <c r="L338" s="59">
        <v>182.6311</v>
      </c>
    </row>
    <row r="339" spans="1:12">
      <c r="A339" s="55" t="s">
        <v>420</v>
      </c>
      <c r="B339" s="56">
        <v>1.3612</v>
      </c>
      <c r="C339" s="57">
        <v>42535.642599999999</v>
      </c>
      <c r="D339" s="58">
        <v>29817.150099999999</v>
      </c>
      <c r="E339" s="58">
        <v>35379.488499999999</v>
      </c>
      <c r="F339" s="58">
        <v>52127.348700000002</v>
      </c>
      <c r="G339" s="58">
        <v>63103.484600000003</v>
      </c>
      <c r="H339" s="58">
        <v>44878.462</v>
      </c>
      <c r="I339" s="59">
        <v>7.01</v>
      </c>
      <c r="J339" s="59">
        <v>20.43</v>
      </c>
      <c r="K339" s="59">
        <v>10.94</v>
      </c>
      <c r="L339" s="59">
        <v>185.1635</v>
      </c>
    </row>
    <row r="340" spans="1:12">
      <c r="A340" s="61" t="s">
        <v>421</v>
      </c>
      <c r="B340" s="62">
        <v>0.1295</v>
      </c>
      <c r="C340" s="63">
        <v>39997.990599999997</v>
      </c>
      <c r="D340" s="64">
        <v>30056.705399999999</v>
      </c>
      <c r="E340" s="64">
        <v>33656.020299999996</v>
      </c>
      <c r="F340" s="64">
        <v>49192.755799999999</v>
      </c>
      <c r="G340" s="64">
        <v>55561.316400000003</v>
      </c>
      <c r="H340" s="64">
        <v>42067.171300000002</v>
      </c>
      <c r="I340" s="65">
        <v>6.69</v>
      </c>
      <c r="J340" s="65">
        <v>18.63</v>
      </c>
      <c r="K340" s="65">
        <v>11.28</v>
      </c>
      <c r="L340" s="65">
        <v>185.48050000000001</v>
      </c>
    </row>
    <row r="341" spans="1:12">
      <c r="A341" s="61" t="s">
        <v>422</v>
      </c>
      <c r="B341" s="62">
        <v>1.1504000000000001</v>
      </c>
      <c r="C341" s="63">
        <v>43520.877899999999</v>
      </c>
      <c r="D341" s="64">
        <v>30309.264200000001</v>
      </c>
      <c r="E341" s="64">
        <v>36156.785499999998</v>
      </c>
      <c r="F341" s="64">
        <v>52791.762300000002</v>
      </c>
      <c r="G341" s="64">
        <v>63516.535499999998</v>
      </c>
      <c r="H341" s="64">
        <v>45509.3943</v>
      </c>
      <c r="I341" s="65">
        <v>7.18</v>
      </c>
      <c r="J341" s="65">
        <v>20.440000000000001</v>
      </c>
      <c r="K341" s="65">
        <v>10.93</v>
      </c>
      <c r="L341" s="65">
        <v>185.5292</v>
      </c>
    </row>
    <row r="342" spans="1:12">
      <c r="A342" s="61" t="s">
        <v>423</v>
      </c>
      <c r="B342" s="62">
        <v>5.1900000000000002E-2</v>
      </c>
      <c r="C342" s="63">
        <v>34546.104200000002</v>
      </c>
      <c r="D342" s="64">
        <v>27743.393599999999</v>
      </c>
      <c r="E342" s="64">
        <v>30964.361700000001</v>
      </c>
      <c r="F342" s="64">
        <v>43713.295299999998</v>
      </c>
      <c r="G342" s="64">
        <v>48488.881300000001</v>
      </c>
      <c r="H342" s="64">
        <v>37635.655500000001</v>
      </c>
      <c r="I342" s="65">
        <v>6.6</v>
      </c>
      <c r="J342" s="65">
        <v>18.66</v>
      </c>
      <c r="K342" s="65">
        <v>11.07</v>
      </c>
      <c r="L342" s="65">
        <v>178.52799999999999</v>
      </c>
    </row>
    <row r="343" spans="1:12">
      <c r="A343" s="55" t="s">
        <v>424</v>
      </c>
      <c r="B343" s="56">
        <v>2.8054000000000001</v>
      </c>
      <c r="C343" s="57">
        <v>35607.323600000003</v>
      </c>
      <c r="D343" s="58">
        <v>27117.5092</v>
      </c>
      <c r="E343" s="58">
        <v>30556.8861</v>
      </c>
      <c r="F343" s="58">
        <v>42107.122300000003</v>
      </c>
      <c r="G343" s="58">
        <v>49264.002800000002</v>
      </c>
      <c r="H343" s="58">
        <v>37121.634899999997</v>
      </c>
      <c r="I343" s="59">
        <v>4.2699999999999996</v>
      </c>
      <c r="J343" s="59">
        <v>15.31</v>
      </c>
      <c r="K343" s="59">
        <v>11.12</v>
      </c>
      <c r="L343" s="59">
        <v>180.459</v>
      </c>
    </row>
    <row r="344" spans="1:12">
      <c r="A344" s="61" t="s">
        <v>425</v>
      </c>
      <c r="B344" s="62">
        <v>2.661</v>
      </c>
      <c r="C344" s="63">
        <v>35926.464699999997</v>
      </c>
      <c r="D344" s="64">
        <v>27744.699499999999</v>
      </c>
      <c r="E344" s="64">
        <v>30939.601500000001</v>
      </c>
      <c r="F344" s="64">
        <v>42459.751300000004</v>
      </c>
      <c r="G344" s="64">
        <v>49453.97</v>
      </c>
      <c r="H344" s="64">
        <v>37514.880599999997</v>
      </c>
      <c r="I344" s="65">
        <v>4.3</v>
      </c>
      <c r="J344" s="65">
        <v>15.29</v>
      </c>
      <c r="K344" s="65">
        <v>11.12</v>
      </c>
      <c r="L344" s="65">
        <v>180.5848</v>
      </c>
    </row>
    <row r="345" spans="1:12">
      <c r="A345" s="61" t="s">
        <v>426</v>
      </c>
      <c r="B345" s="62">
        <v>7.6300000000000007E-2</v>
      </c>
      <c r="C345" s="63">
        <v>24923.662</v>
      </c>
      <c r="D345" s="64">
        <v>19030.716499999999</v>
      </c>
      <c r="E345" s="64">
        <v>22127.8573</v>
      </c>
      <c r="F345" s="64">
        <v>31067.223699999999</v>
      </c>
      <c r="G345" s="64">
        <v>35566.491999999998</v>
      </c>
      <c r="H345" s="64">
        <v>26648.371899999998</v>
      </c>
      <c r="I345" s="65">
        <v>4.97</v>
      </c>
      <c r="J345" s="65">
        <v>17.03</v>
      </c>
      <c r="K345" s="65">
        <v>11.72</v>
      </c>
      <c r="L345" s="65">
        <v>179.11879999999999</v>
      </c>
    </row>
    <row r="346" spans="1:12">
      <c r="A346" s="55" t="s">
        <v>427</v>
      </c>
      <c r="B346" s="56">
        <v>0.57540000000000002</v>
      </c>
      <c r="C346" s="57">
        <v>34033.309600000001</v>
      </c>
      <c r="D346" s="58">
        <v>28108.2245</v>
      </c>
      <c r="E346" s="58">
        <v>30645.6695</v>
      </c>
      <c r="F346" s="58">
        <v>37999.777000000002</v>
      </c>
      <c r="G346" s="58">
        <v>42659.637799999997</v>
      </c>
      <c r="H346" s="58">
        <v>34843.7621</v>
      </c>
      <c r="I346" s="59">
        <v>5.44</v>
      </c>
      <c r="J346" s="59">
        <v>12.5</v>
      </c>
      <c r="K346" s="59">
        <v>10.74</v>
      </c>
      <c r="L346" s="59">
        <v>176.43350000000001</v>
      </c>
    </row>
    <row r="347" spans="1:12">
      <c r="A347" s="55" t="s">
        <v>428</v>
      </c>
      <c r="B347" s="56">
        <v>7.5600000000000001E-2</v>
      </c>
      <c r="C347" s="57">
        <v>34167.919300000001</v>
      </c>
      <c r="D347" s="58">
        <v>26792.602800000001</v>
      </c>
      <c r="E347" s="58">
        <v>31026.183000000001</v>
      </c>
      <c r="F347" s="58">
        <v>36793.034099999997</v>
      </c>
      <c r="G347" s="58">
        <v>40797.801800000001</v>
      </c>
      <c r="H347" s="58">
        <v>34173.013299999999</v>
      </c>
      <c r="I347" s="59">
        <v>8.08</v>
      </c>
      <c r="J347" s="59">
        <v>8.93</v>
      </c>
      <c r="K347" s="59">
        <v>10.63</v>
      </c>
      <c r="L347" s="59">
        <v>174.73429999999999</v>
      </c>
    </row>
    <row r="348" spans="1:12">
      <c r="A348" s="61" t="s">
        <v>429</v>
      </c>
      <c r="B348" s="62">
        <v>6.5000000000000002E-2</v>
      </c>
      <c r="C348" s="63">
        <v>33871.540999999997</v>
      </c>
      <c r="D348" s="64">
        <v>27664.8825</v>
      </c>
      <c r="E348" s="64">
        <v>31237.465800000002</v>
      </c>
      <c r="F348" s="64">
        <v>37029.951099999998</v>
      </c>
      <c r="G348" s="64">
        <v>40797.801800000001</v>
      </c>
      <c r="H348" s="64">
        <v>34626.727599999998</v>
      </c>
      <c r="I348" s="65">
        <v>8.5500000000000007</v>
      </c>
      <c r="J348" s="65">
        <v>8.3699999999999992</v>
      </c>
      <c r="K348" s="65">
        <v>10.72</v>
      </c>
      <c r="L348" s="65">
        <v>174.73949999999999</v>
      </c>
    </row>
    <row r="349" spans="1:12">
      <c r="A349" s="55" t="s">
        <v>430</v>
      </c>
      <c r="B349" s="56">
        <v>19.275400000000001</v>
      </c>
      <c r="C349" s="57">
        <v>39951.691500000001</v>
      </c>
      <c r="D349" s="58">
        <v>31764.4113</v>
      </c>
      <c r="E349" s="58">
        <v>35404.730100000001</v>
      </c>
      <c r="F349" s="58">
        <v>44936.813900000001</v>
      </c>
      <c r="G349" s="58">
        <v>50455.915000000001</v>
      </c>
      <c r="H349" s="58">
        <v>40663.816200000001</v>
      </c>
      <c r="I349" s="59">
        <v>3.41</v>
      </c>
      <c r="J349" s="59">
        <v>20.440000000000001</v>
      </c>
      <c r="K349" s="59">
        <v>10.46</v>
      </c>
      <c r="L349" s="59">
        <v>172.066</v>
      </c>
    </row>
    <row r="350" spans="1:12">
      <c r="A350" s="61" t="s">
        <v>431</v>
      </c>
      <c r="B350" s="62">
        <v>19.1601</v>
      </c>
      <c r="C350" s="63">
        <v>39957.6656</v>
      </c>
      <c r="D350" s="64">
        <v>31762.6774</v>
      </c>
      <c r="E350" s="64">
        <v>35393.271800000002</v>
      </c>
      <c r="F350" s="64">
        <v>44962.563999999998</v>
      </c>
      <c r="G350" s="64">
        <v>50492.000800000002</v>
      </c>
      <c r="H350" s="64">
        <v>40672.648500000003</v>
      </c>
      <c r="I350" s="65">
        <v>3.42</v>
      </c>
      <c r="J350" s="65">
        <v>20.45</v>
      </c>
      <c r="K350" s="65">
        <v>10.46</v>
      </c>
      <c r="L350" s="65">
        <v>172.08860000000001</v>
      </c>
    </row>
    <row r="351" spans="1:12">
      <c r="A351" s="55" t="s">
        <v>432</v>
      </c>
      <c r="B351" s="56">
        <v>0.64939999999999998</v>
      </c>
      <c r="C351" s="57">
        <v>38924.669300000001</v>
      </c>
      <c r="D351" s="58">
        <v>30672.550599999999</v>
      </c>
      <c r="E351" s="58">
        <v>34000.583500000001</v>
      </c>
      <c r="F351" s="58">
        <v>43334.738100000002</v>
      </c>
      <c r="G351" s="58">
        <v>47840.946400000001</v>
      </c>
      <c r="H351" s="58">
        <v>39138.683799999999</v>
      </c>
      <c r="I351" s="59">
        <v>1.55</v>
      </c>
      <c r="J351" s="59">
        <v>22.66</v>
      </c>
      <c r="K351" s="59">
        <v>9.86</v>
      </c>
      <c r="L351" s="59">
        <v>170.16309999999999</v>
      </c>
    </row>
    <row r="352" spans="1:12">
      <c r="A352" s="55" t="s">
        <v>433</v>
      </c>
      <c r="B352" s="56">
        <v>0.31240000000000001</v>
      </c>
      <c r="C352" s="57">
        <v>28989.548299999999</v>
      </c>
      <c r="D352" s="58">
        <v>24603.1666</v>
      </c>
      <c r="E352" s="58">
        <v>27086.808000000001</v>
      </c>
      <c r="F352" s="58">
        <v>30853.4094</v>
      </c>
      <c r="G352" s="58">
        <v>32968.295299999998</v>
      </c>
      <c r="H352" s="58">
        <v>28952.047600000002</v>
      </c>
      <c r="I352" s="59">
        <v>7.27</v>
      </c>
      <c r="J352" s="59">
        <v>6.55</v>
      </c>
      <c r="K352" s="59">
        <v>10.79</v>
      </c>
      <c r="L352" s="59">
        <v>175.20240000000001</v>
      </c>
    </row>
    <row r="353" spans="1:12">
      <c r="A353" s="55" t="s">
        <v>434</v>
      </c>
      <c r="B353" s="56">
        <v>1.1065</v>
      </c>
      <c r="C353" s="57">
        <v>33109.595500000003</v>
      </c>
      <c r="D353" s="58">
        <v>26043.793399999999</v>
      </c>
      <c r="E353" s="58">
        <v>29652.2729</v>
      </c>
      <c r="F353" s="58">
        <v>36590.311300000001</v>
      </c>
      <c r="G353" s="58">
        <v>40591.884700000002</v>
      </c>
      <c r="H353" s="58">
        <v>33375.788200000003</v>
      </c>
      <c r="I353" s="59">
        <v>4.79</v>
      </c>
      <c r="J353" s="59">
        <v>8.6199999999999992</v>
      </c>
      <c r="K353" s="59">
        <v>11.1</v>
      </c>
      <c r="L353" s="59">
        <v>175.21029999999999</v>
      </c>
    </row>
    <row r="354" spans="1:12">
      <c r="A354" s="61" t="s">
        <v>435</v>
      </c>
      <c r="B354" s="62">
        <v>0.81950000000000001</v>
      </c>
      <c r="C354" s="63">
        <v>33040.902800000003</v>
      </c>
      <c r="D354" s="64">
        <v>26946.589</v>
      </c>
      <c r="E354" s="64">
        <v>29657.0929</v>
      </c>
      <c r="F354" s="64">
        <v>36453.982199999999</v>
      </c>
      <c r="G354" s="64">
        <v>40263.509599999998</v>
      </c>
      <c r="H354" s="64">
        <v>33352.423900000002</v>
      </c>
      <c r="I354" s="65">
        <v>4.72</v>
      </c>
      <c r="J354" s="65">
        <v>8.5299999999999994</v>
      </c>
      <c r="K354" s="65">
        <v>11.08</v>
      </c>
      <c r="L354" s="65">
        <v>175.27449999999999</v>
      </c>
    </row>
    <row r="355" spans="1:12">
      <c r="A355" s="61" t="s">
        <v>436</v>
      </c>
      <c r="B355" s="62">
        <v>0.1923</v>
      </c>
      <c r="C355" s="63">
        <v>33920.843999999997</v>
      </c>
      <c r="D355" s="64">
        <v>21685.490900000001</v>
      </c>
      <c r="E355" s="64">
        <v>27866.475399999999</v>
      </c>
      <c r="F355" s="64">
        <v>38011.894800000002</v>
      </c>
      <c r="G355" s="64">
        <v>43279.5789</v>
      </c>
      <c r="H355" s="64">
        <v>33384.081400000003</v>
      </c>
      <c r="I355" s="65">
        <v>5.46</v>
      </c>
      <c r="J355" s="65">
        <v>9.5</v>
      </c>
      <c r="K355" s="65">
        <v>11.07</v>
      </c>
      <c r="L355" s="65">
        <v>175.35749999999999</v>
      </c>
    </row>
    <row r="356" spans="1:12">
      <c r="A356" s="55" t="s">
        <v>437</v>
      </c>
      <c r="B356" s="56">
        <v>2.2031000000000001</v>
      </c>
      <c r="C356" s="57">
        <v>31953.530900000002</v>
      </c>
      <c r="D356" s="58">
        <v>25056.224999999999</v>
      </c>
      <c r="E356" s="58">
        <v>28036.6875</v>
      </c>
      <c r="F356" s="58">
        <v>36834.577499999999</v>
      </c>
      <c r="G356" s="58">
        <v>41101.355900000002</v>
      </c>
      <c r="H356" s="58">
        <v>32606.2654</v>
      </c>
      <c r="I356" s="59">
        <v>2.85</v>
      </c>
      <c r="J356" s="59">
        <v>22.99</v>
      </c>
      <c r="K356" s="59">
        <v>10.06</v>
      </c>
      <c r="L356" s="59">
        <v>171.9622</v>
      </c>
    </row>
    <row r="357" spans="1:12">
      <c r="A357" s="55" t="s">
        <v>438</v>
      </c>
      <c r="B357" s="56">
        <v>0.95660000000000001</v>
      </c>
      <c r="C357" s="57">
        <v>32794.863299999997</v>
      </c>
      <c r="D357" s="58">
        <v>26659.0772</v>
      </c>
      <c r="E357" s="58">
        <v>30279.055700000001</v>
      </c>
      <c r="F357" s="58">
        <v>34571.539599999996</v>
      </c>
      <c r="G357" s="58">
        <v>36940.6682</v>
      </c>
      <c r="H357" s="58">
        <v>32338.7654</v>
      </c>
      <c r="I357" s="59">
        <v>8.6999999999999993</v>
      </c>
      <c r="J357" s="59">
        <v>12.51</v>
      </c>
      <c r="K357" s="59">
        <v>11.87</v>
      </c>
      <c r="L357" s="59">
        <v>174.0609</v>
      </c>
    </row>
    <row r="358" spans="1:12">
      <c r="A358" s="55" t="s">
        <v>439</v>
      </c>
      <c r="B358" s="56">
        <v>2.5505</v>
      </c>
      <c r="C358" s="57">
        <v>45396.188199999997</v>
      </c>
      <c r="D358" s="58">
        <v>37502.973599999998</v>
      </c>
      <c r="E358" s="58">
        <v>41085.016000000003</v>
      </c>
      <c r="F358" s="58">
        <v>50020.764799999997</v>
      </c>
      <c r="G358" s="58">
        <v>54752.101300000002</v>
      </c>
      <c r="H358" s="58">
        <v>45965.259299999998</v>
      </c>
      <c r="I358" s="59">
        <v>2.7</v>
      </c>
      <c r="J358" s="59">
        <v>26.99</v>
      </c>
      <c r="K358" s="59">
        <v>10.48</v>
      </c>
      <c r="L358" s="59">
        <v>176.60120000000001</v>
      </c>
    </row>
    <row r="359" spans="1:12">
      <c r="A359" s="55" t="s">
        <v>440</v>
      </c>
      <c r="B359" s="56">
        <v>0.33939999999999998</v>
      </c>
      <c r="C359" s="57">
        <v>33613.039400000001</v>
      </c>
      <c r="D359" s="58">
        <v>24950.440900000001</v>
      </c>
      <c r="E359" s="58">
        <v>28026.642500000002</v>
      </c>
      <c r="F359" s="58">
        <v>41655.4208</v>
      </c>
      <c r="G359" s="58">
        <v>47584.0792</v>
      </c>
      <c r="H359" s="58">
        <v>35361.363100000002</v>
      </c>
      <c r="I359" s="59">
        <v>4.6399999999999997</v>
      </c>
      <c r="J359" s="59">
        <v>14.01</v>
      </c>
      <c r="K359" s="59">
        <v>10.65</v>
      </c>
      <c r="L359" s="59">
        <v>173.83080000000001</v>
      </c>
    </row>
    <row r="360" spans="1:12">
      <c r="A360" s="61" t="s">
        <v>441</v>
      </c>
      <c r="B360" s="62">
        <v>0.08</v>
      </c>
      <c r="C360" s="63">
        <v>28577.696800000002</v>
      </c>
      <c r="D360" s="64">
        <v>24552.1374</v>
      </c>
      <c r="E360" s="64">
        <v>26104.4097</v>
      </c>
      <c r="F360" s="64">
        <v>31232.896100000002</v>
      </c>
      <c r="G360" s="64">
        <v>34089.177199999998</v>
      </c>
      <c r="H360" s="64">
        <v>29068.1201</v>
      </c>
      <c r="I360" s="65">
        <v>5.65</v>
      </c>
      <c r="J360" s="65">
        <v>9.6999999999999993</v>
      </c>
      <c r="K360" s="65">
        <v>11.56</v>
      </c>
      <c r="L360" s="65">
        <v>172.91210000000001</v>
      </c>
    </row>
    <row r="361" spans="1:12">
      <c r="A361" s="61" t="s">
        <v>442</v>
      </c>
      <c r="B361" s="62">
        <v>4.0399999999999998E-2</v>
      </c>
      <c r="C361" s="63">
        <v>31415.961800000001</v>
      </c>
      <c r="D361" s="64">
        <v>25194.357199999999</v>
      </c>
      <c r="E361" s="64">
        <v>28114.605200000002</v>
      </c>
      <c r="F361" s="64">
        <v>35864.459000000003</v>
      </c>
      <c r="G361" s="64">
        <v>39342.885699999999</v>
      </c>
      <c r="H361" s="64">
        <v>32089.8874</v>
      </c>
      <c r="I361" s="65">
        <v>4.71</v>
      </c>
      <c r="J361" s="65">
        <v>11.31</v>
      </c>
      <c r="K361" s="65">
        <v>11.09</v>
      </c>
      <c r="L361" s="65">
        <v>174.71019999999999</v>
      </c>
    </row>
    <row r="362" spans="1:12">
      <c r="A362" s="55" t="s">
        <v>443</v>
      </c>
      <c r="B362" s="56">
        <v>15.995100000000001</v>
      </c>
      <c r="C362" s="57">
        <v>32385.875800000002</v>
      </c>
      <c r="D362" s="58">
        <v>25667.005399999998</v>
      </c>
      <c r="E362" s="58">
        <v>28811.3478</v>
      </c>
      <c r="F362" s="58">
        <v>36904.0939</v>
      </c>
      <c r="G362" s="58">
        <v>42852.614000000001</v>
      </c>
      <c r="H362" s="58">
        <v>33617.650900000001</v>
      </c>
      <c r="I362" s="59">
        <v>9.43</v>
      </c>
      <c r="J362" s="59">
        <v>14.06</v>
      </c>
      <c r="K362" s="59">
        <v>10.8</v>
      </c>
      <c r="L362" s="59">
        <v>174.46100000000001</v>
      </c>
    </row>
    <row r="363" spans="1:12">
      <c r="A363" s="61" t="s">
        <v>444</v>
      </c>
      <c r="B363" s="62">
        <v>6.3468999999999998</v>
      </c>
      <c r="C363" s="63">
        <v>31814.293099999999</v>
      </c>
      <c r="D363" s="64">
        <v>25312.7513</v>
      </c>
      <c r="E363" s="64">
        <v>28366.852900000002</v>
      </c>
      <c r="F363" s="64">
        <v>35873.923900000002</v>
      </c>
      <c r="G363" s="64">
        <v>40998.857000000004</v>
      </c>
      <c r="H363" s="64">
        <v>32675.940299999998</v>
      </c>
      <c r="I363" s="65">
        <v>9.39</v>
      </c>
      <c r="J363" s="65">
        <v>12.75</v>
      </c>
      <c r="K363" s="65">
        <v>10.56</v>
      </c>
      <c r="L363" s="65">
        <v>174.17070000000001</v>
      </c>
    </row>
    <row r="364" spans="1:12">
      <c r="A364" s="61" t="s">
        <v>445</v>
      </c>
      <c r="B364" s="62">
        <v>1.9187000000000001</v>
      </c>
      <c r="C364" s="63">
        <v>33227.864399999999</v>
      </c>
      <c r="D364" s="64">
        <v>26710.546699999999</v>
      </c>
      <c r="E364" s="64">
        <v>29850.875400000001</v>
      </c>
      <c r="F364" s="64">
        <v>37238.304900000003</v>
      </c>
      <c r="G364" s="64">
        <v>42605.900600000001</v>
      </c>
      <c r="H364" s="64">
        <v>34115.5291</v>
      </c>
      <c r="I364" s="65">
        <v>10.18</v>
      </c>
      <c r="J364" s="65">
        <v>14.2</v>
      </c>
      <c r="K364" s="65">
        <v>10.88</v>
      </c>
      <c r="L364" s="65">
        <v>174.6969</v>
      </c>
    </row>
    <row r="365" spans="1:12">
      <c r="A365" s="61" t="s">
        <v>446</v>
      </c>
      <c r="B365" s="62">
        <v>2.3681000000000001</v>
      </c>
      <c r="C365" s="63">
        <v>31790.445599999999</v>
      </c>
      <c r="D365" s="64">
        <v>25490.138800000001</v>
      </c>
      <c r="E365" s="64">
        <v>28373.122200000002</v>
      </c>
      <c r="F365" s="64">
        <v>35962.900800000003</v>
      </c>
      <c r="G365" s="64">
        <v>41424.352099999996</v>
      </c>
      <c r="H365" s="64">
        <v>32835.247199999998</v>
      </c>
      <c r="I365" s="65">
        <v>8.34</v>
      </c>
      <c r="J365" s="65">
        <v>14.47</v>
      </c>
      <c r="K365" s="65">
        <v>10.75</v>
      </c>
      <c r="L365" s="65">
        <v>174.24189999999999</v>
      </c>
    </row>
    <row r="366" spans="1:12">
      <c r="A366" s="61" t="s">
        <v>447</v>
      </c>
      <c r="B366" s="62">
        <v>0.1923</v>
      </c>
      <c r="C366" s="63">
        <v>29878.911700000001</v>
      </c>
      <c r="D366" s="64">
        <v>24194.833299999998</v>
      </c>
      <c r="E366" s="64">
        <v>26796.0759</v>
      </c>
      <c r="F366" s="64">
        <v>33176.394</v>
      </c>
      <c r="G366" s="64">
        <v>37491.335200000001</v>
      </c>
      <c r="H366" s="64">
        <v>30497.770400000001</v>
      </c>
      <c r="I366" s="65">
        <v>7.93</v>
      </c>
      <c r="J366" s="65">
        <v>13.99</v>
      </c>
      <c r="K366" s="65">
        <v>11.49</v>
      </c>
      <c r="L366" s="65">
        <v>174.38589999999999</v>
      </c>
    </row>
    <row r="367" spans="1:12">
      <c r="A367" s="61" t="s">
        <v>448</v>
      </c>
      <c r="B367" s="62">
        <v>9.0499999999999997E-2</v>
      </c>
      <c r="C367" s="63">
        <v>31186.7844</v>
      </c>
      <c r="D367" s="64">
        <v>25413.1505</v>
      </c>
      <c r="E367" s="64">
        <v>28525.278399999999</v>
      </c>
      <c r="F367" s="64">
        <v>34580.510900000001</v>
      </c>
      <c r="G367" s="64">
        <v>39839.021699999998</v>
      </c>
      <c r="H367" s="64">
        <v>31822.102699999999</v>
      </c>
      <c r="I367" s="65">
        <v>8.23</v>
      </c>
      <c r="J367" s="65">
        <v>14.38</v>
      </c>
      <c r="K367" s="65">
        <v>10.81</v>
      </c>
      <c r="L367" s="65">
        <v>174.29820000000001</v>
      </c>
    </row>
    <row r="368" spans="1:12">
      <c r="A368" s="61" t="s">
        <v>449</v>
      </c>
      <c r="B368" s="62">
        <v>0.55989999999999995</v>
      </c>
      <c r="C368" s="63">
        <v>31907.8393</v>
      </c>
      <c r="D368" s="64">
        <v>25125.9094</v>
      </c>
      <c r="E368" s="64">
        <v>28315.178199999998</v>
      </c>
      <c r="F368" s="64">
        <v>37253.872799999997</v>
      </c>
      <c r="G368" s="64">
        <v>46101.784500000002</v>
      </c>
      <c r="H368" s="64">
        <v>33790.262900000002</v>
      </c>
      <c r="I368" s="65">
        <v>9.82</v>
      </c>
      <c r="J368" s="65">
        <v>16.059999999999999</v>
      </c>
      <c r="K368" s="65">
        <v>11.28</v>
      </c>
      <c r="L368" s="65">
        <v>174.69049999999999</v>
      </c>
    </row>
    <row r="369" spans="1:12">
      <c r="A369" s="61" t="s">
        <v>450</v>
      </c>
      <c r="B369" s="62">
        <v>1.1974</v>
      </c>
      <c r="C369" s="63">
        <v>32425.155200000001</v>
      </c>
      <c r="D369" s="64">
        <v>25398.187399999999</v>
      </c>
      <c r="E369" s="64">
        <v>28858.090899999999</v>
      </c>
      <c r="F369" s="64">
        <v>37405.357600000003</v>
      </c>
      <c r="G369" s="64">
        <v>43632.816599999998</v>
      </c>
      <c r="H369" s="64">
        <v>33904.379399999998</v>
      </c>
      <c r="I369" s="65">
        <v>9.3000000000000007</v>
      </c>
      <c r="J369" s="65">
        <v>13.96</v>
      </c>
      <c r="K369" s="65">
        <v>10.8</v>
      </c>
      <c r="L369" s="65">
        <v>176.15479999999999</v>
      </c>
    </row>
    <row r="370" spans="1:12">
      <c r="A370" s="61" t="s">
        <v>451</v>
      </c>
      <c r="B370" s="62">
        <v>0.79600000000000004</v>
      </c>
      <c r="C370" s="63">
        <v>35801.488499999999</v>
      </c>
      <c r="D370" s="64">
        <v>27812.067800000001</v>
      </c>
      <c r="E370" s="64">
        <v>30989.210299999999</v>
      </c>
      <c r="F370" s="64">
        <v>41381.536999999997</v>
      </c>
      <c r="G370" s="64">
        <v>47828.728199999998</v>
      </c>
      <c r="H370" s="64">
        <v>37060.128100000002</v>
      </c>
      <c r="I370" s="65">
        <v>10.35</v>
      </c>
      <c r="J370" s="65">
        <v>16.600000000000001</v>
      </c>
      <c r="K370" s="65">
        <v>11.15</v>
      </c>
      <c r="L370" s="65">
        <v>175.17660000000001</v>
      </c>
    </row>
    <row r="371" spans="1:12">
      <c r="A371" s="55" t="s">
        <v>452</v>
      </c>
      <c r="B371" s="56">
        <v>0.61329999999999996</v>
      </c>
      <c r="C371" s="57">
        <v>33429.863700000002</v>
      </c>
      <c r="D371" s="58">
        <v>28459.210999999999</v>
      </c>
      <c r="E371" s="58">
        <v>30698.743900000001</v>
      </c>
      <c r="F371" s="58">
        <v>36654.932699999998</v>
      </c>
      <c r="G371" s="58">
        <v>40297.099300000002</v>
      </c>
      <c r="H371" s="58">
        <v>33974.2572</v>
      </c>
      <c r="I371" s="59">
        <v>14.08</v>
      </c>
      <c r="J371" s="59">
        <v>10.72</v>
      </c>
      <c r="K371" s="59">
        <v>10.64</v>
      </c>
      <c r="L371" s="59">
        <v>175.7824</v>
      </c>
    </row>
    <row r="372" spans="1:12">
      <c r="A372" s="61" t="s">
        <v>453</v>
      </c>
      <c r="B372" s="62">
        <v>0.60809999999999997</v>
      </c>
      <c r="C372" s="63">
        <v>33475.566500000001</v>
      </c>
      <c r="D372" s="64">
        <v>28466.929100000001</v>
      </c>
      <c r="E372" s="64">
        <v>30748.3482</v>
      </c>
      <c r="F372" s="64">
        <v>36654.932699999998</v>
      </c>
      <c r="G372" s="64">
        <v>40297.099300000002</v>
      </c>
      <c r="H372" s="64">
        <v>33999.713199999998</v>
      </c>
      <c r="I372" s="65">
        <v>14.13</v>
      </c>
      <c r="J372" s="65">
        <v>10.68</v>
      </c>
      <c r="K372" s="65">
        <v>10.66</v>
      </c>
      <c r="L372" s="65">
        <v>175.8141</v>
      </c>
    </row>
    <row r="373" spans="1:12">
      <c r="A373" s="55" t="s">
        <v>454</v>
      </c>
      <c r="B373" s="56">
        <v>0.40489999999999998</v>
      </c>
      <c r="C373" s="57">
        <v>29471.327099999999</v>
      </c>
      <c r="D373" s="58">
        <v>23194.3642</v>
      </c>
      <c r="E373" s="58">
        <v>26080.071800000002</v>
      </c>
      <c r="F373" s="58">
        <v>32911.358800000002</v>
      </c>
      <c r="G373" s="58">
        <v>37565.525999999998</v>
      </c>
      <c r="H373" s="58">
        <v>29969.417700000002</v>
      </c>
      <c r="I373" s="59">
        <v>8.35</v>
      </c>
      <c r="J373" s="59">
        <v>14.35</v>
      </c>
      <c r="K373" s="59">
        <v>10.92</v>
      </c>
      <c r="L373" s="59">
        <v>174.17250000000001</v>
      </c>
    </row>
    <row r="374" spans="1:12">
      <c r="A374" s="55" t="s">
        <v>455</v>
      </c>
      <c r="B374" s="56">
        <v>0.22040000000000001</v>
      </c>
      <c r="C374" s="57">
        <v>29690.885600000001</v>
      </c>
      <c r="D374" s="58">
        <v>24838.771000000001</v>
      </c>
      <c r="E374" s="58">
        <v>26979.333299999998</v>
      </c>
      <c r="F374" s="58">
        <v>32887.103600000002</v>
      </c>
      <c r="G374" s="58">
        <v>37030.6374</v>
      </c>
      <c r="H374" s="58">
        <v>30785.1198</v>
      </c>
      <c r="I374" s="59">
        <v>6.64</v>
      </c>
      <c r="J374" s="59">
        <v>15.14</v>
      </c>
      <c r="K374" s="59">
        <v>10.27</v>
      </c>
      <c r="L374" s="59">
        <v>177.5916</v>
      </c>
    </row>
    <row r="375" spans="1:12">
      <c r="A375" s="61" t="s">
        <v>456</v>
      </c>
      <c r="B375" s="62">
        <v>0.2145</v>
      </c>
      <c r="C375" s="63">
        <v>29690.885600000001</v>
      </c>
      <c r="D375" s="64">
        <v>24838.771000000001</v>
      </c>
      <c r="E375" s="64">
        <v>26979.333299999998</v>
      </c>
      <c r="F375" s="64">
        <v>32872.645499999999</v>
      </c>
      <c r="G375" s="64">
        <v>36966.254999999997</v>
      </c>
      <c r="H375" s="64">
        <v>30738.3351</v>
      </c>
      <c r="I375" s="65">
        <v>6.62</v>
      </c>
      <c r="J375" s="65">
        <v>15.22</v>
      </c>
      <c r="K375" s="65">
        <v>10.27</v>
      </c>
      <c r="L375" s="65">
        <v>177.69030000000001</v>
      </c>
    </row>
    <row r="376" spans="1:12">
      <c r="A376" s="55" t="s">
        <v>457</v>
      </c>
      <c r="B376" s="56">
        <v>2.5583</v>
      </c>
      <c r="C376" s="57">
        <v>29004.091100000001</v>
      </c>
      <c r="D376" s="58">
        <v>23308.788499999999</v>
      </c>
      <c r="E376" s="58">
        <v>26218.825700000001</v>
      </c>
      <c r="F376" s="58">
        <v>31228.9751</v>
      </c>
      <c r="G376" s="58">
        <v>32890.587299999999</v>
      </c>
      <c r="H376" s="58">
        <v>28781.233400000001</v>
      </c>
      <c r="I376" s="59">
        <v>6.09</v>
      </c>
      <c r="J376" s="59">
        <v>9.9</v>
      </c>
      <c r="K376" s="59">
        <v>10.07</v>
      </c>
      <c r="L376" s="59">
        <v>178.2791</v>
      </c>
    </row>
    <row r="377" spans="1:12">
      <c r="A377" s="61" t="s">
        <v>458</v>
      </c>
      <c r="B377" s="62">
        <v>0.38540000000000002</v>
      </c>
      <c r="C377" s="63">
        <v>28668.034800000001</v>
      </c>
      <c r="D377" s="64">
        <v>23050.771100000002</v>
      </c>
      <c r="E377" s="64">
        <v>25608.197400000001</v>
      </c>
      <c r="F377" s="64">
        <v>30744.610700000001</v>
      </c>
      <c r="G377" s="64">
        <v>32240.443800000001</v>
      </c>
      <c r="H377" s="64">
        <v>28223.7199</v>
      </c>
      <c r="I377" s="65">
        <v>5.7</v>
      </c>
      <c r="J377" s="65">
        <v>9.84</v>
      </c>
      <c r="K377" s="65">
        <v>10.039999999999999</v>
      </c>
      <c r="L377" s="65">
        <v>177.91919999999999</v>
      </c>
    </row>
    <row r="378" spans="1:12">
      <c r="A378" s="61" t="s">
        <v>459</v>
      </c>
      <c r="B378" s="62">
        <v>0.25890000000000002</v>
      </c>
      <c r="C378" s="63">
        <v>30128.985499999999</v>
      </c>
      <c r="D378" s="64">
        <v>23869.005700000002</v>
      </c>
      <c r="E378" s="64">
        <v>27561.9935</v>
      </c>
      <c r="F378" s="64">
        <v>32181.231199999998</v>
      </c>
      <c r="G378" s="64">
        <v>34403.520400000001</v>
      </c>
      <c r="H378" s="64">
        <v>30099.495999999999</v>
      </c>
      <c r="I378" s="65">
        <v>6.8</v>
      </c>
      <c r="J378" s="65">
        <v>9.68</v>
      </c>
      <c r="K378" s="65">
        <v>10.1</v>
      </c>
      <c r="L378" s="65">
        <v>178.5067</v>
      </c>
    </row>
    <row r="379" spans="1:12">
      <c r="A379" s="55" t="s">
        <v>460</v>
      </c>
      <c r="B379" s="56">
        <v>0.95730000000000004</v>
      </c>
      <c r="C379" s="57">
        <v>30072.8668</v>
      </c>
      <c r="D379" s="58">
        <v>22429.524000000001</v>
      </c>
      <c r="E379" s="58">
        <v>26179.8436</v>
      </c>
      <c r="F379" s="58">
        <v>34486.049200000001</v>
      </c>
      <c r="G379" s="58">
        <v>40859.025900000001</v>
      </c>
      <c r="H379" s="58">
        <v>31128.6211</v>
      </c>
      <c r="I379" s="59">
        <v>9.0299999999999994</v>
      </c>
      <c r="J379" s="59">
        <v>15.74</v>
      </c>
      <c r="K379" s="59">
        <v>10.57</v>
      </c>
      <c r="L379" s="59">
        <v>175.29810000000001</v>
      </c>
    </row>
    <row r="380" spans="1:12">
      <c r="A380" s="61" t="s">
        <v>461</v>
      </c>
      <c r="B380" s="62">
        <v>0.1008</v>
      </c>
      <c r="C380" s="63">
        <v>30227.830099999999</v>
      </c>
      <c r="D380" s="64">
        <v>23255.5615</v>
      </c>
      <c r="E380" s="64">
        <v>26725.789100000002</v>
      </c>
      <c r="F380" s="64">
        <v>35735.370499999997</v>
      </c>
      <c r="G380" s="64">
        <v>45617.659599999999</v>
      </c>
      <c r="H380" s="64">
        <v>33032.099499999997</v>
      </c>
      <c r="I380" s="65">
        <v>11.13</v>
      </c>
      <c r="J380" s="65">
        <v>16.690000000000001</v>
      </c>
      <c r="K380" s="65">
        <v>10.4</v>
      </c>
      <c r="L380" s="65">
        <v>176.74250000000001</v>
      </c>
    </row>
    <row r="381" spans="1:12">
      <c r="A381" s="61" t="s">
        <v>462</v>
      </c>
      <c r="B381" s="62">
        <v>0.41689999999999999</v>
      </c>
      <c r="C381" s="63">
        <v>30681.6139</v>
      </c>
      <c r="D381" s="64">
        <v>23455.639599999999</v>
      </c>
      <c r="E381" s="64">
        <v>27089.741399999999</v>
      </c>
      <c r="F381" s="64">
        <v>34778.263599999998</v>
      </c>
      <c r="G381" s="64">
        <v>41486.440300000002</v>
      </c>
      <c r="H381" s="64">
        <v>31751.051800000001</v>
      </c>
      <c r="I381" s="65">
        <v>9.0500000000000007</v>
      </c>
      <c r="J381" s="65">
        <v>16.3</v>
      </c>
      <c r="K381" s="65">
        <v>10.67</v>
      </c>
      <c r="L381" s="65">
        <v>175.26849999999999</v>
      </c>
    </row>
    <row r="382" spans="1:12">
      <c r="A382" s="61" t="s">
        <v>463</v>
      </c>
      <c r="B382" s="62">
        <v>4.1200000000000001E-2</v>
      </c>
      <c r="C382" s="63">
        <v>32001.172600000002</v>
      </c>
      <c r="D382" s="64">
        <v>23867.340499999998</v>
      </c>
      <c r="E382" s="64">
        <v>26131.999500000002</v>
      </c>
      <c r="F382" s="64">
        <v>35693.286500000002</v>
      </c>
      <c r="G382" s="64">
        <v>39884.161599999999</v>
      </c>
      <c r="H382" s="64">
        <v>32480.650900000001</v>
      </c>
      <c r="I382" s="65">
        <v>10.66</v>
      </c>
      <c r="J382" s="65">
        <v>12.93</v>
      </c>
      <c r="K382" s="65">
        <v>9.7799999999999994</v>
      </c>
      <c r="L382" s="65">
        <v>176.25280000000001</v>
      </c>
    </row>
    <row r="383" spans="1:12">
      <c r="A383" s="61" t="s">
        <v>464</v>
      </c>
      <c r="B383" s="62">
        <v>0.37319999999999998</v>
      </c>
      <c r="C383" s="63">
        <v>29135.5988</v>
      </c>
      <c r="D383" s="64">
        <v>21196.181400000001</v>
      </c>
      <c r="E383" s="64">
        <v>25147.083299999998</v>
      </c>
      <c r="F383" s="64">
        <v>32955.939899999998</v>
      </c>
      <c r="G383" s="64">
        <v>38314.974000000002</v>
      </c>
      <c r="H383" s="64">
        <v>29612.819899999999</v>
      </c>
      <c r="I383" s="65">
        <v>8.27</v>
      </c>
      <c r="J383" s="65">
        <v>14.86</v>
      </c>
      <c r="K383" s="65">
        <v>10.63</v>
      </c>
      <c r="L383" s="65">
        <v>174.90270000000001</v>
      </c>
    </row>
    <row r="384" spans="1:12">
      <c r="A384" s="55" t="s">
        <v>465</v>
      </c>
      <c r="B384" s="56">
        <v>3.1453000000000002</v>
      </c>
      <c r="C384" s="57">
        <v>44854.542999999998</v>
      </c>
      <c r="D384" s="58">
        <v>27310.595399999998</v>
      </c>
      <c r="E384" s="58">
        <v>33393.3724</v>
      </c>
      <c r="F384" s="58">
        <v>56623.871200000001</v>
      </c>
      <c r="G384" s="58">
        <v>69666.465800000005</v>
      </c>
      <c r="H384" s="58">
        <v>47300.692499999997</v>
      </c>
      <c r="I384" s="59">
        <v>12.73</v>
      </c>
      <c r="J384" s="59">
        <v>23.42</v>
      </c>
      <c r="K384" s="59">
        <v>10.96</v>
      </c>
      <c r="L384" s="59">
        <v>174.20959999999999</v>
      </c>
    </row>
    <row r="385" spans="1:12">
      <c r="A385" s="61" t="s">
        <v>466</v>
      </c>
      <c r="B385" s="62">
        <v>0.89049999999999996</v>
      </c>
      <c r="C385" s="63">
        <v>30601.591899999999</v>
      </c>
      <c r="D385" s="64">
        <v>24002.75</v>
      </c>
      <c r="E385" s="64">
        <v>26647.1764</v>
      </c>
      <c r="F385" s="64">
        <v>37799.353199999998</v>
      </c>
      <c r="G385" s="64">
        <v>49143.957000000002</v>
      </c>
      <c r="H385" s="64">
        <v>34127.293400000002</v>
      </c>
      <c r="I385" s="65">
        <v>12.95</v>
      </c>
      <c r="J385" s="65">
        <v>14.36</v>
      </c>
      <c r="K385" s="65">
        <v>10.79</v>
      </c>
      <c r="L385" s="65">
        <v>173.9967</v>
      </c>
    </row>
    <row r="386" spans="1:12">
      <c r="A386" s="61" t="s">
        <v>467</v>
      </c>
      <c r="B386" s="62">
        <v>4.4299999999999999E-2</v>
      </c>
      <c r="C386" s="63">
        <v>46873.358200000002</v>
      </c>
      <c r="D386" s="64">
        <v>33124.834499999997</v>
      </c>
      <c r="E386" s="64">
        <v>39012.328800000003</v>
      </c>
      <c r="F386" s="64">
        <v>53426.764600000002</v>
      </c>
      <c r="G386" s="64">
        <v>71602.330100000006</v>
      </c>
      <c r="H386" s="64">
        <v>48684.719599999997</v>
      </c>
      <c r="I386" s="65">
        <v>12.37</v>
      </c>
      <c r="J386" s="65">
        <v>24.68</v>
      </c>
      <c r="K386" s="65">
        <v>11.55</v>
      </c>
      <c r="L386" s="65">
        <v>169.65299999999999</v>
      </c>
    </row>
    <row r="387" spans="1:12">
      <c r="A387" s="61" t="s">
        <v>468</v>
      </c>
      <c r="B387" s="62">
        <v>3.9399999999999998E-2</v>
      </c>
      <c r="C387" s="63">
        <v>30460.447100000001</v>
      </c>
      <c r="D387" s="64">
        <v>24731.786100000001</v>
      </c>
      <c r="E387" s="64">
        <v>27626.063300000002</v>
      </c>
      <c r="F387" s="64">
        <v>32508.4974</v>
      </c>
      <c r="G387" s="64">
        <v>34887.8678</v>
      </c>
      <c r="H387" s="64">
        <v>31090.851699999999</v>
      </c>
      <c r="I387" s="65">
        <v>11.12</v>
      </c>
      <c r="J387" s="65">
        <v>12.77</v>
      </c>
      <c r="K387" s="65">
        <v>10.07</v>
      </c>
      <c r="L387" s="65">
        <v>174.07259999999999</v>
      </c>
    </row>
    <row r="388" spans="1:12">
      <c r="A388" s="61" t="s">
        <v>469</v>
      </c>
      <c r="B388" s="62">
        <v>3.4599999999999999E-2</v>
      </c>
      <c r="C388" s="63">
        <v>32780.387499999997</v>
      </c>
      <c r="D388" s="64">
        <v>27832.915400000002</v>
      </c>
      <c r="E388" s="64">
        <v>30132.6116</v>
      </c>
      <c r="F388" s="64">
        <v>36822.2762</v>
      </c>
      <c r="G388" s="64">
        <v>39165.934000000001</v>
      </c>
      <c r="H388" s="64">
        <v>33627.0023</v>
      </c>
      <c r="I388" s="65">
        <v>6.13</v>
      </c>
      <c r="J388" s="65">
        <v>7.6</v>
      </c>
      <c r="K388" s="65">
        <v>16.18</v>
      </c>
      <c r="L388" s="65">
        <v>174.82689999999999</v>
      </c>
    </row>
    <row r="389" spans="1:12">
      <c r="A389" s="61" t="s">
        <v>470</v>
      </c>
      <c r="B389" s="62">
        <v>3.6600000000000001E-2</v>
      </c>
      <c r="C389" s="63">
        <v>35298.928</v>
      </c>
      <c r="D389" s="64">
        <v>23886.583900000001</v>
      </c>
      <c r="E389" s="64">
        <v>28560.4912</v>
      </c>
      <c r="F389" s="64">
        <v>39080.546300000002</v>
      </c>
      <c r="G389" s="64">
        <v>41360.118399999999</v>
      </c>
      <c r="H389" s="64">
        <v>34519.437700000002</v>
      </c>
      <c r="I389" s="65">
        <v>7.73</v>
      </c>
      <c r="J389" s="65">
        <v>18.22</v>
      </c>
      <c r="K389" s="65">
        <v>12.63</v>
      </c>
      <c r="L389" s="65">
        <v>174.92259999999999</v>
      </c>
    </row>
    <row r="390" spans="1:12">
      <c r="A390" s="55" t="s">
        <v>471</v>
      </c>
      <c r="B390" s="56">
        <v>2.6284000000000001</v>
      </c>
      <c r="C390" s="57">
        <v>29633.5226</v>
      </c>
      <c r="D390" s="58">
        <v>23459.083299999998</v>
      </c>
      <c r="E390" s="58">
        <v>26069.5085</v>
      </c>
      <c r="F390" s="58">
        <v>34224.179400000001</v>
      </c>
      <c r="G390" s="58">
        <v>39077.611400000002</v>
      </c>
      <c r="H390" s="58">
        <v>30819.524000000001</v>
      </c>
      <c r="I390" s="59">
        <v>12.08</v>
      </c>
      <c r="J390" s="59">
        <v>9.73</v>
      </c>
      <c r="K390" s="59">
        <v>10.99</v>
      </c>
      <c r="L390" s="59">
        <v>174.2997</v>
      </c>
    </row>
    <row r="391" spans="1:12">
      <c r="A391" s="55" t="s">
        <v>472</v>
      </c>
      <c r="B391" s="56">
        <v>28.372399999999999</v>
      </c>
      <c r="C391" s="57">
        <v>32125.462599999999</v>
      </c>
      <c r="D391" s="58">
        <v>24235.960599999999</v>
      </c>
      <c r="E391" s="58">
        <v>27663.355299999999</v>
      </c>
      <c r="F391" s="58">
        <v>37651.172500000001</v>
      </c>
      <c r="G391" s="58">
        <v>46464.511299999998</v>
      </c>
      <c r="H391" s="58">
        <v>33988.915999999997</v>
      </c>
      <c r="I391" s="59">
        <v>9.25</v>
      </c>
      <c r="J391" s="59">
        <v>15.01</v>
      </c>
      <c r="K391" s="59">
        <v>11.34</v>
      </c>
      <c r="L391" s="59">
        <v>173.89859999999999</v>
      </c>
    </row>
    <row r="392" spans="1:12">
      <c r="A392" s="61" t="s">
        <v>473</v>
      </c>
      <c r="B392" s="62">
        <v>6.2634999999999996</v>
      </c>
      <c r="C392" s="63">
        <v>31357.5013</v>
      </c>
      <c r="D392" s="64">
        <v>24352.6666</v>
      </c>
      <c r="E392" s="64">
        <v>27645.2696</v>
      </c>
      <c r="F392" s="64">
        <v>35790.633099999999</v>
      </c>
      <c r="G392" s="64">
        <v>41422.2889</v>
      </c>
      <c r="H392" s="64">
        <v>32527.870200000001</v>
      </c>
      <c r="I392" s="65">
        <v>9.9600000000000009</v>
      </c>
      <c r="J392" s="65">
        <v>15.13</v>
      </c>
      <c r="K392" s="65">
        <v>11.02</v>
      </c>
      <c r="L392" s="65">
        <v>174.16839999999999</v>
      </c>
    </row>
    <row r="393" spans="1:12">
      <c r="A393" s="61" t="s">
        <v>474</v>
      </c>
      <c r="B393" s="62">
        <v>5.2750000000000004</v>
      </c>
      <c r="C393" s="63">
        <v>32794.568500000001</v>
      </c>
      <c r="D393" s="64">
        <v>25349.25</v>
      </c>
      <c r="E393" s="64">
        <v>28664.212200000002</v>
      </c>
      <c r="F393" s="64">
        <v>39008.571600000003</v>
      </c>
      <c r="G393" s="64">
        <v>48235.233099999998</v>
      </c>
      <c r="H393" s="64">
        <v>34998.994400000003</v>
      </c>
      <c r="I393" s="65">
        <v>8.7100000000000009</v>
      </c>
      <c r="J393" s="65">
        <v>15.49</v>
      </c>
      <c r="K393" s="65">
        <v>11.38</v>
      </c>
      <c r="L393" s="65">
        <v>173.11070000000001</v>
      </c>
    </row>
    <row r="394" spans="1:12">
      <c r="A394" s="61" t="s">
        <v>475</v>
      </c>
      <c r="B394" s="62">
        <v>2.8386</v>
      </c>
      <c r="C394" s="63">
        <v>34668.090600000003</v>
      </c>
      <c r="D394" s="64">
        <v>27228.6806</v>
      </c>
      <c r="E394" s="64">
        <v>30756.652300000002</v>
      </c>
      <c r="F394" s="64">
        <v>40153.2048</v>
      </c>
      <c r="G394" s="64">
        <v>48274.4617</v>
      </c>
      <c r="H394" s="64">
        <v>36697.5749</v>
      </c>
      <c r="I394" s="65">
        <v>8.9600000000000009</v>
      </c>
      <c r="J394" s="65">
        <v>15.92</v>
      </c>
      <c r="K394" s="65">
        <v>12.04</v>
      </c>
      <c r="L394" s="65">
        <v>174.1713</v>
      </c>
    </row>
    <row r="395" spans="1:12">
      <c r="A395" s="61" t="s">
        <v>476</v>
      </c>
      <c r="B395" s="62">
        <v>0.40279999999999999</v>
      </c>
      <c r="C395" s="63">
        <v>36369.491399999999</v>
      </c>
      <c r="D395" s="64">
        <v>28896.661499999998</v>
      </c>
      <c r="E395" s="64">
        <v>32577.964899999999</v>
      </c>
      <c r="F395" s="64">
        <v>41624.453000000001</v>
      </c>
      <c r="G395" s="64">
        <v>48126.497300000003</v>
      </c>
      <c r="H395" s="64">
        <v>37702.794800000003</v>
      </c>
      <c r="I395" s="65">
        <v>9.66</v>
      </c>
      <c r="J395" s="65">
        <v>17.309999999999999</v>
      </c>
      <c r="K395" s="65">
        <v>11.2</v>
      </c>
      <c r="L395" s="65">
        <v>174.09630000000001</v>
      </c>
    </row>
    <row r="396" spans="1:12">
      <c r="A396" s="61" t="s">
        <v>477</v>
      </c>
      <c r="B396" s="62">
        <v>0.14080000000000001</v>
      </c>
      <c r="C396" s="63">
        <v>37137.871700000003</v>
      </c>
      <c r="D396" s="64">
        <v>28929.598999999998</v>
      </c>
      <c r="E396" s="64">
        <v>34142.886100000003</v>
      </c>
      <c r="F396" s="64">
        <v>42933.589599999999</v>
      </c>
      <c r="G396" s="64">
        <v>49661.983</v>
      </c>
      <c r="H396" s="64">
        <v>39156.033600000002</v>
      </c>
      <c r="I396" s="65">
        <v>10.02</v>
      </c>
      <c r="J396" s="65">
        <v>17.579999999999998</v>
      </c>
      <c r="K396" s="65">
        <v>11.72</v>
      </c>
      <c r="L396" s="65">
        <v>173.6514</v>
      </c>
    </row>
    <row r="397" spans="1:12">
      <c r="A397" s="61" t="s">
        <v>478</v>
      </c>
      <c r="B397" s="62">
        <v>2.7521</v>
      </c>
      <c r="C397" s="63">
        <v>33175.573900000003</v>
      </c>
      <c r="D397" s="64">
        <v>23266.333299999998</v>
      </c>
      <c r="E397" s="64">
        <v>27623.730100000001</v>
      </c>
      <c r="F397" s="64">
        <v>43640.138800000001</v>
      </c>
      <c r="G397" s="64">
        <v>53728.820399999997</v>
      </c>
      <c r="H397" s="64">
        <v>36220.034200000002</v>
      </c>
      <c r="I397" s="65">
        <v>7.54</v>
      </c>
      <c r="J397" s="65">
        <v>14.6</v>
      </c>
      <c r="K397" s="65">
        <v>12.4</v>
      </c>
      <c r="L397" s="65">
        <v>172.57589999999999</v>
      </c>
    </row>
    <row r="398" spans="1:12">
      <c r="A398" s="61" t="s">
        <v>479</v>
      </c>
      <c r="B398" s="62">
        <v>1.5359</v>
      </c>
      <c r="C398" s="63">
        <v>31574.543699999998</v>
      </c>
      <c r="D398" s="64">
        <v>24414.131700000002</v>
      </c>
      <c r="E398" s="64">
        <v>27838.712899999999</v>
      </c>
      <c r="F398" s="64">
        <v>35804.938600000001</v>
      </c>
      <c r="G398" s="64">
        <v>41456.146699999998</v>
      </c>
      <c r="H398" s="64">
        <v>32499.308199999999</v>
      </c>
      <c r="I398" s="65">
        <v>10.210000000000001</v>
      </c>
      <c r="J398" s="65">
        <v>12.75</v>
      </c>
      <c r="K398" s="65">
        <v>10.7</v>
      </c>
      <c r="L398" s="65">
        <v>174.53149999999999</v>
      </c>
    </row>
    <row r="399" spans="1:12">
      <c r="A399" s="61" t="s">
        <v>480</v>
      </c>
      <c r="B399" s="62">
        <v>0.59489999999999998</v>
      </c>
      <c r="C399" s="63">
        <v>44579.662600000003</v>
      </c>
      <c r="D399" s="64">
        <v>29319.960599999999</v>
      </c>
      <c r="E399" s="64">
        <v>33921.260600000001</v>
      </c>
      <c r="F399" s="64">
        <v>55013.511100000003</v>
      </c>
      <c r="G399" s="64">
        <v>66074.039199999999</v>
      </c>
      <c r="H399" s="64">
        <v>46374.8465</v>
      </c>
      <c r="I399" s="65">
        <v>18.84</v>
      </c>
      <c r="J399" s="65">
        <v>15.23</v>
      </c>
      <c r="K399" s="65">
        <v>11.02</v>
      </c>
      <c r="L399" s="65">
        <v>174.99789999999999</v>
      </c>
    </row>
    <row r="400" spans="1:12">
      <c r="A400" s="55" t="s">
        <v>481</v>
      </c>
      <c r="B400" s="56">
        <v>0.44850000000000001</v>
      </c>
      <c r="C400" s="57">
        <v>25986.086800000001</v>
      </c>
      <c r="D400" s="58">
        <v>21155.561600000001</v>
      </c>
      <c r="E400" s="58">
        <v>23499.945</v>
      </c>
      <c r="F400" s="58">
        <v>29502.3505</v>
      </c>
      <c r="G400" s="58">
        <v>37657.716699999997</v>
      </c>
      <c r="H400" s="58">
        <v>27996.5681</v>
      </c>
      <c r="I400" s="59">
        <v>6.18</v>
      </c>
      <c r="J400" s="59">
        <v>15.05</v>
      </c>
      <c r="K400" s="59">
        <v>10.7</v>
      </c>
      <c r="L400" s="59">
        <v>175.02809999999999</v>
      </c>
    </row>
    <row r="401" spans="1:12">
      <c r="A401" s="55" t="s">
        <v>482</v>
      </c>
      <c r="B401" s="56">
        <v>3.7523</v>
      </c>
      <c r="C401" s="57">
        <v>46830.262000000002</v>
      </c>
      <c r="D401" s="58">
        <v>34721.654900000001</v>
      </c>
      <c r="E401" s="58">
        <v>41432.955800000003</v>
      </c>
      <c r="F401" s="58">
        <v>51519.642</v>
      </c>
      <c r="G401" s="58">
        <v>57487.401299999998</v>
      </c>
      <c r="H401" s="58">
        <v>46753.1155</v>
      </c>
      <c r="I401" s="59">
        <v>10.43</v>
      </c>
      <c r="J401" s="59">
        <v>12.49</v>
      </c>
      <c r="K401" s="59">
        <v>15.03</v>
      </c>
      <c r="L401" s="59">
        <v>164.94040000000001</v>
      </c>
    </row>
    <row r="402" spans="1:12">
      <c r="A402" s="61" t="s">
        <v>483</v>
      </c>
      <c r="B402" s="62">
        <v>3.7400000000000003E-2</v>
      </c>
      <c r="C402" s="63">
        <v>24416.6122</v>
      </c>
      <c r="D402" s="64">
        <v>22604.697800000002</v>
      </c>
      <c r="E402" s="64">
        <v>23340.8433</v>
      </c>
      <c r="F402" s="64">
        <v>25634.526699999999</v>
      </c>
      <c r="G402" s="64">
        <v>27404.0756</v>
      </c>
      <c r="H402" s="64">
        <v>24727.164100000002</v>
      </c>
      <c r="I402" s="65">
        <v>2.98</v>
      </c>
      <c r="J402" s="65">
        <v>13.11</v>
      </c>
      <c r="K402" s="65">
        <v>10.26</v>
      </c>
      <c r="L402" s="65">
        <v>164.35669999999999</v>
      </c>
    </row>
    <row r="403" spans="1:12">
      <c r="A403" s="61" t="s">
        <v>484</v>
      </c>
      <c r="B403" s="62">
        <v>0.25540000000000002</v>
      </c>
      <c r="C403" s="63">
        <v>33182.214599999999</v>
      </c>
      <c r="D403" s="64">
        <v>26446.965</v>
      </c>
      <c r="E403" s="64">
        <v>29243.81</v>
      </c>
      <c r="F403" s="64">
        <v>37844.288399999998</v>
      </c>
      <c r="G403" s="64">
        <v>41419.375599999999</v>
      </c>
      <c r="H403" s="64">
        <v>33708.427900000002</v>
      </c>
      <c r="I403" s="65">
        <v>7.38</v>
      </c>
      <c r="J403" s="65">
        <v>12.68</v>
      </c>
      <c r="K403" s="65">
        <v>13.6</v>
      </c>
      <c r="L403" s="65">
        <v>163.94649999999999</v>
      </c>
    </row>
    <row r="404" spans="1:12">
      <c r="A404" s="61" t="s">
        <v>485</v>
      </c>
      <c r="B404" s="62">
        <v>0.1179</v>
      </c>
      <c r="C404" s="63">
        <v>34942.293299999998</v>
      </c>
      <c r="D404" s="64">
        <v>30690.326799999999</v>
      </c>
      <c r="E404" s="64">
        <v>32488.329099999999</v>
      </c>
      <c r="F404" s="64">
        <v>40511.610999999997</v>
      </c>
      <c r="G404" s="64">
        <v>44144.589399999997</v>
      </c>
      <c r="H404" s="64">
        <v>36526.281999999999</v>
      </c>
      <c r="I404" s="65">
        <v>8.84</v>
      </c>
      <c r="J404" s="65">
        <v>12.68</v>
      </c>
      <c r="K404" s="65">
        <v>14.76</v>
      </c>
      <c r="L404" s="65">
        <v>164.47399999999999</v>
      </c>
    </row>
    <row r="405" spans="1:12">
      <c r="A405" s="61" t="s">
        <v>486</v>
      </c>
      <c r="B405" s="62">
        <v>0.90500000000000003</v>
      </c>
      <c r="C405" s="63">
        <v>42882.526400000002</v>
      </c>
      <c r="D405" s="64">
        <v>33827.198600000003</v>
      </c>
      <c r="E405" s="64">
        <v>38526.614800000003</v>
      </c>
      <c r="F405" s="64">
        <v>46806.6947</v>
      </c>
      <c r="G405" s="64">
        <v>50095.118399999999</v>
      </c>
      <c r="H405" s="64">
        <v>42507.535100000001</v>
      </c>
      <c r="I405" s="65">
        <v>9.42</v>
      </c>
      <c r="J405" s="65">
        <v>11.88</v>
      </c>
      <c r="K405" s="65">
        <v>14.93</v>
      </c>
      <c r="L405" s="65">
        <v>164.5204</v>
      </c>
    </row>
    <row r="406" spans="1:12">
      <c r="A406" s="61" t="s">
        <v>487</v>
      </c>
      <c r="B406" s="62">
        <v>1.6685000000000001</v>
      </c>
      <c r="C406" s="63">
        <v>48051.5504</v>
      </c>
      <c r="D406" s="64">
        <v>41225.801500000001</v>
      </c>
      <c r="E406" s="64">
        <v>44864.504699999998</v>
      </c>
      <c r="F406" s="64">
        <v>51427.6348</v>
      </c>
      <c r="G406" s="64">
        <v>55776.735099999998</v>
      </c>
      <c r="H406" s="64">
        <v>48524.250099999997</v>
      </c>
      <c r="I406" s="65">
        <v>10.49</v>
      </c>
      <c r="J406" s="65">
        <v>12.32</v>
      </c>
      <c r="K406" s="65">
        <v>15.3</v>
      </c>
      <c r="L406" s="65">
        <v>165.4408</v>
      </c>
    </row>
    <row r="407" spans="1:12">
      <c r="A407" s="61" t="s">
        <v>488</v>
      </c>
      <c r="B407" s="62">
        <v>0.38529999999999998</v>
      </c>
      <c r="C407" s="63">
        <v>51055.925300000003</v>
      </c>
      <c r="D407" s="64">
        <v>42901.010300000002</v>
      </c>
      <c r="E407" s="64">
        <v>47300.188300000002</v>
      </c>
      <c r="F407" s="64">
        <v>54384.414100000002</v>
      </c>
      <c r="G407" s="64">
        <v>57462.557999999997</v>
      </c>
      <c r="H407" s="64">
        <v>50645.5478</v>
      </c>
      <c r="I407" s="65">
        <v>10.81</v>
      </c>
      <c r="J407" s="65">
        <v>12.71</v>
      </c>
      <c r="K407" s="65">
        <v>15.32</v>
      </c>
      <c r="L407" s="65">
        <v>164.85759999999999</v>
      </c>
    </row>
    <row r="408" spans="1:12">
      <c r="A408" s="61" t="s">
        <v>489</v>
      </c>
      <c r="B408" s="62">
        <v>0.31909999999999999</v>
      </c>
      <c r="C408" s="63">
        <v>57835.816400000003</v>
      </c>
      <c r="D408" s="64">
        <v>47385.8387</v>
      </c>
      <c r="E408" s="64">
        <v>52172.1685</v>
      </c>
      <c r="F408" s="64">
        <v>62410.248399999997</v>
      </c>
      <c r="G408" s="64">
        <v>67492.021599999993</v>
      </c>
      <c r="H408" s="64">
        <v>57800.008000000002</v>
      </c>
      <c r="I408" s="65">
        <v>12.73</v>
      </c>
      <c r="J408" s="65">
        <v>13.77</v>
      </c>
      <c r="K408" s="65">
        <v>14.87</v>
      </c>
      <c r="L408" s="65">
        <v>164.8819</v>
      </c>
    </row>
    <row r="409" spans="1:12">
      <c r="A409" s="61" t="s">
        <v>490</v>
      </c>
      <c r="B409" s="62">
        <v>6.25E-2</v>
      </c>
      <c r="C409" s="63">
        <v>65635.900299999994</v>
      </c>
      <c r="D409" s="64">
        <v>54967.071000000004</v>
      </c>
      <c r="E409" s="64">
        <v>59782.8992</v>
      </c>
      <c r="F409" s="64">
        <v>73371.955799999996</v>
      </c>
      <c r="G409" s="64">
        <v>78985.099400000006</v>
      </c>
      <c r="H409" s="64">
        <v>66542.819000000003</v>
      </c>
      <c r="I409" s="65">
        <v>16.309999999999999</v>
      </c>
      <c r="J409" s="65">
        <v>14.17</v>
      </c>
      <c r="K409" s="65">
        <v>14.59</v>
      </c>
      <c r="L409" s="65">
        <v>163.63229999999999</v>
      </c>
    </row>
    <row r="410" spans="1:12">
      <c r="A410" s="61" t="s">
        <v>491</v>
      </c>
      <c r="B410" s="62">
        <v>8.9999999999999998E-4</v>
      </c>
      <c r="C410" s="63">
        <v>32178.6927</v>
      </c>
      <c r="D410" s="64">
        <v>32178.6927</v>
      </c>
      <c r="E410" s="64">
        <v>32178.6927</v>
      </c>
      <c r="F410" s="64">
        <v>32178.6927</v>
      </c>
      <c r="G410" s="64">
        <v>32178.6927</v>
      </c>
      <c r="H410" s="64">
        <v>32178.693599999999</v>
      </c>
      <c r="I410" s="65">
        <v>16.170000000000002</v>
      </c>
      <c r="J410" s="65">
        <v>6.94</v>
      </c>
      <c r="K410" s="65">
        <v>12.01</v>
      </c>
      <c r="L410" s="65">
        <v>173.9529</v>
      </c>
    </row>
    <row r="411" spans="1:12">
      <c r="A411" s="55" t="s">
        <v>492</v>
      </c>
      <c r="B411" s="56">
        <v>11.587899999999999</v>
      </c>
      <c r="C411" s="57">
        <v>34279.5147</v>
      </c>
      <c r="D411" s="58">
        <v>28042.7264</v>
      </c>
      <c r="E411" s="58">
        <v>31132.247500000001</v>
      </c>
      <c r="F411" s="58">
        <v>38603.512799999997</v>
      </c>
      <c r="G411" s="58">
        <v>44240.026299999998</v>
      </c>
      <c r="H411" s="58">
        <v>35374.998299999999</v>
      </c>
      <c r="I411" s="59">
        <v>5.41</v>
      </c>
      <c r="J411" s="59">
        <v>19.5</v>
      </c>
      <c r="K411" s="59">
        <v>12.74</v>
      </c>
      <c r="L411" s="59">
        <v>174.08529999999999</v>
      </c>
    </row>
    <row r="412" spans="1:12">
      <c r="A412" s="55" t="s">
        <v>493</v>
      </c>
      <c r="B412" s="56">
        <v>8.1189</v>
      </c>
      <c r="C412" s="57">
        <v>28829.428800000002</v>
      </c>
      <c r="D412" s="58">
        <v>23303.775900000001</v>
      </c>
      <c r="E412" s="58">
        <v>25979.329300000001</v>
      </c>
      <c r="F412" s="58">
        <v>31713.4944</v>
      </c>
      <c r="G412" s="58">
        <v>39190.921199999997</v>
      </c>
      <c r="H412" s="58">
        <v>29994.084999999999</v>
      </c>
      <c r="I412" s="59">
        <v>7.17</v>
      </c>
      <c r="J412" s="59">
        <v>9.77</v>
      </c>
      <c r="K412" s="59">
        <v>10.14</v>
      </c>
      <c r="L412" s="59">
        <v>176.18700000000001</v>
      </c>
    </row>
    <row r="413" spans="1:12">
      <c r="A413" s="55" t="s">
        <v>494</v>
      </c>
      <c r="B413" s="56">
        <v>1.5057</v>
      </c>
      <c r="C413" s="57">
        <v>32453.875400000001</v>
      </c>
      <c r="D413" s="58">
        <v>25977.857199999999</v>
      </c>
      <c r="E413" s="58">
        <v>29153.0111</v>
      </c>
      <c r="F413" s="58">
        <v>36323.102200000001</v>
      </c>
      <c r="G413" s="58">
        <v>40461.442600000002</v>
      </c>
      <c r="H413" s="58">
        <v>33051.286399999997</v>
      </c>
      <c r="I413" s="59">
        <v>7.42</v>
      </c>
      <c r="J413" s="59">
        <v>14.95</v>
      </c>
      <c r="K413" s="59">
        <v>11.29</v>
      </c>
      <c r="L413" s="59">
        <v>174.05529999999999</v>
      </c>
    </row>
    <row r="414" spans="1:12">
      <c r="A414" s="55" t="s">
        <v>495</v>
      </c>
      <c r="B414" s="56">
        <v>38.790399999999998</v>
      </c>
      <c r="C414" s="57">
        <v>44250.6489</v>
      </c>
      <c r="D414" s="58">
        <v>32634.9728</v>
      </c>
      <c r="E414" s="58">
        <v>38118.619100000004</v>
      </c>
      <c r="F414" s="58">
        <v>51131.622199999998</v>
      </c>
      <c r="G414" s="58">
        <v>58883.988100000002</v>
      </c>
      <c r="H414" s="58">
        <v>45170.588300000003</v>
      </c>
      <c r="I414" s="59">
        <v>4.01</v>
      </c>
      <c r="J414" s="59">
        <v>16.059999999999999</v>
      </c>
      <c r="K414" s="59">
        <v>13.67</v>
      </c>
      <c r="L414" s="59">
        <v>168.5736</v>
      </c>
    </row>
    <row r="415" spans="1:12">
      <c r="A415" s="61" t="s">
        <v>496</v>
      </c>
      <c r="B415" s="62">
        <v>20.880400000000002</v>
      </c>
      <c r="C415" s="63">
        <v>39256.829599999997</v>
      </c>
      <c r="D415" s="64">
        <v>29431.195500000002</v>
      </c>
      <c r="E415" s="64">
        <v>34486.402900000001</v>
      </c>
      <c r="F415" s="64">
        <v>45136.8217</v>
      </c>
      <c r="G415" s="64">
        <v>55587.534699999997</v>
      </c>
      <c r="H415" s="64">
        <v>40887.453699999998</v>
      </c>
      <c r="I415" s="65">
        <v>3.88</v>
      </c>
      <c r="J415" s="65">
        <v>15.96</v>
      </c>
      <c r="K415" s="65">
        <v>13.68</v>
      </c>
      <c r="L415" s="65">
        <v>168.8886</v>
      </c>
    </row>
    <row r="416" spans="1:12">
      <c r="A416" s="61" t="s">
        <v>497</v>
      </c>
      <c r="B416" s="62">
        <v>8.0046999999999997</v>
      </c>
      <c r="C416" s="63">
        <v>45982.0236</v>
      </c>
      <c r="D416" s="64">
        <v>39573.427300000003</v>
      </c>
      <c r="E416" s="64">
        <v>42552.110200000003</v>
      </c>
      <c r="F416" s="64">
        <v>49991.932200000003</v>
      </c>
      <c r="G416" s="64">
        <v>54448.651899999997</v>
      </c>
      <c r="H416" s="64">
        <v>46739.061600000001</v>
      </c>
      <c r="I416" s="65">
        <v>3.5</v>
      </c>
      <c r="J416" s="65">
        <v>15.04</v>
      </c>
      <c r="K416" s="65">
        <v>13.83</v>
      </c>
      <c r="L416" s="65">
        <v>168.01349999999999</v>
      </c>
    </row>
    <row r="417" spans="1:12">
      <c r="A417" s="61" t="s">
        <v>498</v>
      </c>
      <c r="B417" s="62">
        <v>5.2755000000000001</v>
      </c>
      <c r="C417" s="63">
        <v>48146.738899999997</v>
      </c>
      <c r="D417" s="64">
        <v>41753.5069</v>
      </c>
      <c r="E417" s="64">
        <v>44744.811600000001</v>
      </c>
      <c r="F417" s="64">
        <v>51786.714099999997</v>
      </c>
      <c r="G417" s="64">
        <v>55964.433199999999</v>
      </c>
      <c r="H417" s="64">
        <v>48660.055</v>
      </c>
      <c r="I417" s="65">
        <v>3.48</v>
      </c>
      <c r="J417" s="65">
        <v>15.8</v>
      </c>
      <c r="K417" s="65">
        <v>13.56</v>
      </c>
      <c r="L417" s="65">
        <v>168.49510000000001</v>
      </c>
    </row>
    <row r="418" spans="1:12">
      <c r="A418" s="61" t="s">
        <v>499</v>
      </c>
      <c r="B418" s="62">
        <v>3.7222</v>
      </c>
      <c r="C418" s="63">
        <v>55330.8344</v>
      </c>
      <c r="D418" s="64">
        <v>46535.022400000002</v>
      </c>
      <c r="E418" s="64">
        <v>50616.6325</v>
      </c>
      <c r="F418" s="64">
        <v>60352.1734</v>
      </c>
      <c r="G418" s="64">
        <v>66320.685400000002</v>
      </c>
      <c r="H418" s="64">
        <v>56092.1034</v>
      </c>
      <c r="I418" s="65">
        <v>5.3</v>
      </c>
      <c r="J418" s="65">
        <v>17.68</v>
      </c>
      <c r="K418" s="65">
        <v>13.56</v>
      </c>
      <c r="L418" s="65">
        <v>168.471</v>
      </c>
    </row>
    <row r="419" spans="1:12">
      <c r="A419" s="61" t="s">
        <v>500</v>
      </c>
      <c r="B419" s="62">
        <v>0.90739999999999998</v>
      </c>
      <c r="C419" s="63">
        <v>63869.7788</v>
      </c>
      <c r="D419" s="64">
        <v>54023.996500000001</v>
      </c>
      <c r="E419" s="64">
        <v>58695.791400000002</v>
      </c>
      <c r="F419" s="64">
        <v>69058.487399999998</v>
      </c>
      <c r="G419" s="64">
        <v>74988.189100000003</v>
      </c>
      <c r="H419" s="64">
        <v>64805.938300000002</v>
      </c>
      <c r="I419" s="65">
        <v>6.98</v>
      </c>
      <c r="J419" s="65">
        <v>19.63</v>
      </c>
      <c r="K419" s="65">
        <v>13.37</v>
      </c>
      <c r="L419" s="65">
        <v>167.14500000000001</v>
      </c>
    </row>
    <row r="420" spans="1:12">
      <c r="A420" s="55" t="s">
        <v>501</v>
      </c>
      <c r="B420" s="56">
        <v>1.6800999999999999</v>
      </c>
      <c r="C420" s="57">
        <v>32072.2297</v>
      </c>
      <c r="D420" s="58">
        <v>25034.779399999999</v>
      </c>
      <c r="E420" s="58">
        <v>28864.558700000001</v>
      </c>
      <c r="F420" s="58">
        <v>39905.791400000002</v>
      </c>
      <c r="G420" s="58">
        <v>53631.240899999997</v>
      </c>
      <c r="H420" s="58">
        <v>35836.796499999997</v>
      </c>
      <c r="I420" s="59">
        <v>9.16</v>
      </c>
      <c r="J420" s="59">
        <v>15.24</v>
      </c>
      <c r="K420" s="59">
        <v>10.59</v>
      </c>
      <c r="L420" s="59">
        <v>176.71600000000001</v>
      </c>
    </row>
    <row r="421" spans="1:12">
      <c r="A421" s="55" t="s">
        <v>502</v>
      </c>
      <c r="B421" s="56">
        <v>1.2454000000000001</v>
      </c>
      <c r="C421" s="57">
        <v>34772.332600000002</v>
      </c>
      <c r="D421" s="58">
        <v>25476.415400000002</v>
      </c>
      <c r="E421" s="58">
        <v>30075.296900000001</v>
      </c>
      <c r="F421" s="58">
        <v>40382.420400000003</v>
      </c>
      <c r="G421" s="58">
        <v>50132.9251</v>
      </c>
      <c r="H421" s="58">
        <v>36301.479899999998</v>
      </c>
      <c r="I421" s="59">
        <v>11.3</v>
      </c>
      <c r="J421" s="59">
        <v>14.08</v>
      </c>
      <c r="K421" s="59">
        <v>10.84</v>
      </c>
      <c r="L421" s="59">
        <v>175.4735</v>
      </c>
    </row>
    <row r="422" spans="1:12">
      <c r="A422" s="61" t="s">
        <v>503</v>
      </c>
      <c r="B422" s="62">
        <v>5.8900000000000001E-2</v>
      </c>
      <c r="C422" s="63">
        <v>31463.335999999999</v>
      </c>
      <c r="D422" s="64">
        <v>28339.434700000002</v>
      </c>
      <c r="E422" s="64">
        <v>29835.770499999999</v>
      </c>
      <c r="F422" s="64">
        <v>33531.334999999999</v>
      </c>
      <c r="G422" s="64">
        <v>35133.4827</v>
      </c>
      <c r="H422" s="64">
        <v>31886.8272</v>
      </c>
      <c r="I422" s="65">
        <v>10.81</v>
      </c>
      <c r="J422" s="65">
        <v>10.66</v>
      </c>
      <c r="K422" s="65">
        <v>9.99</v>
      </c>
      <c r="L422" s="65">
        <v>174.30959999999999</v>
      </c>
    </row>
    <row r="423" spans="1:12">
      <c r="A423" s="55" t="s">
        <v>504</v>
      </c>
      <c r="B423" s="56">
        <v>8.7873999999999999</v>
      </c>
      <c r="C423" s="57">
        <v>30335.130799999999</v>
      </c>
      <c r="D423" s="58">
        <v>23895.460999999999</v>
      </c>
      <c r="E423" s="58">
        <v>26776.4607</v>
      </c>
      <c r="F423" s="58">
        <v>34518.808599999997</v>
      </c>
      <c r="G423" s="58">
        <v>38947.468500000003</v>
      </c>
      <c r="H423" s="58">
        <v>31031.057700000001</v>
      </c>
      <c r="I423" s="59">
        <v>6.88</v>
      </c>
      <c r="J423" s="59">
        <v>14.73</v>
      </c>
      <c r="K423" s="59">
        <v>11.07</v>
      </c>
      <c r="L423" s="59">
        <v>172.85550000000001</v>
      </c>
    </row>
    <row r="424" spans="1:12">
      <c r="A424" s="61" t="s">
        <v>505</v>
      </c>
      <c r="B424" s="62">
        <v>3.2347000000000001</v>
      </c>
      <c r="C424" s="63">
        <v>30637.2176</v>
      </c>
      <c r="D424" s="64">
        <v>24311.631399999998</v>
      </c>
      <c r="E424" s="64">
        <v>26946.3099</v>
      </c>
      <c r="F424" s="64">
        <v>34475.2209</v>
      </c>
      <c r="G424" s="64">
        <v>38166.463900000002</v>
      </c>
      <c r="H424" s="64">
        <v>31012.694500000001</v>
      </c>
      <c r="I424" s="65">
        <v>6.75</v>
      </c>
      <c r="J424" s="65">
        <v>13.48</v>
      </c>
      <c r="K424" s="65">
        <v>10.82</v>
      </c>
      <c r="L424" s="65">
        <v>176.32570000000001</v>
      </c>
    </row>
    <row r="425" spans="1:12">
      <c r="A425" s="61" t="s">
        <v>506</v>
      </c>
      <c r="B425" s="62">
        <v>0.34970000000000001</v>
      </c>
      <c r="C425" s="63">
        <v>30144.5982</v>
      </c>
      <c r="D425" s="64">
        <v>24803.126100000001</v>
      </c>
      <c r="E425" s="64">
        <v>27216.607400000001</v>
      </c>
      <c r="F425" s="64">
        <v>34910.7575</v>
      </c>
      <c r="G425" s="64">
        <v>40143.606699999997</v>
      </c>
      <c r="H425" s="64">
        <v>31366.0164</v>
      </c>
      <c r="I425" s="65">
        <v>4.62</v>
      </c>
      <c r="J425" s="65">
        <v>12.68</v>
      </c>
      <c r="K425" s="65">
        <v>11</v>
      </c>
      <c r="L425" s="65">
        <v>171.10429999999999</v>
      </c>
    </row>
    <row r="426" spans="1:12">
      <c r="A426" s="61" t="s">
        <v>507</v>
      </c>
      <c r="B426" s="62">
        <v>1.5432999999999999</v>
      </c>
      <c r="C426" s="63">
        <v>29730.473699999999</v>
      </c>
      <c r="D426" s="64">
        <v>24148.937900000001</v>
      </c>
      <c r="E426" s="64">
        <v>26697.987799999999</v>
      </c>
      <c r="F426" s="64">
        <v>32658.8851</v>
      </c>
      <c r="G426" s="64">
        <v>37144.0069</v>
      </c>
      <c r="H426" s="64">
        <v>30369.065900000001</v>
      </c>
      <c r="I426" s="65">
        <v>7.04</v>
      </c>
      <c r="J426" s="65">
        <v>17.97</v>
      </c>
      <c r="K426" s="65">
        <v>11.65</v>
      </c>
      <c r="L426" s="65">
        <v>168.39769999999999</v>
      </c>
    </row>
    <row r="427" spans="1:12">
      <c r="A427" s="61" t="s">
        <v>508</v>
      </c>
      <c r="B427" s="62">
        <v>1.2894000000000001</v>
      </c>
      <c r="C427" s="63">
        <v>29791.3884</v>
      </c>
      <c r="D427" s="64">
        <v>23621.399799999999</v>
      </c>
      <c r="E427" s="64">
        <v>26306.481299999999</v>
      </c>
      <c r="F427" s="64">
        <v>35061.442900000002</v>
      </c>
      <c r="G427" s="64">
        <v>39995.750399999997</v>
      </c>
      <c r="H427" s="64">
        <v>31035.107899999999</v>
      </c>
      <c r="I427" s="65">
        <v>7.22</v>
      </c>
      <c r="J427" s="65">
        <v>15.33</v>
      </c>
      <c r="K427" s="65">
        <v>10.85</v>
      </c>
      <c r="L427" s="65">
        <v>170.4545</v>
      </c>
    </row>
    <row r="428" spans="1:12">
      <c r="A428" s="61" t="s">
        <v>509</v>
      </c>
      <c r="B428" s="62">
        <v>0.64049999999999996</v>
      </c>
      <c r="C428" s="63">
        <v>30610.631399999998</v>
      </c>
      <c r="D428" s="64">
        <v>21358.654299999998</v>
      </c>
      <c r="E428" s="64">
        <v>25630.819800000001</v>
      </c>
      <c r="F428" s="64">
        <v>34671.799099999997</v>
      </c>
      <c r="G428" s="64">
        <v>38987.807999999997</v>
      </c>
      <c r="H428" s="64">
        <v>30456.848900000001</v>
      </c>
      <c r="I428" s="65">
        <v>6.29</v>
      </c>
      <c r="J428" s="65">
        <v>13.62</v>
      </c>
      <c r="K428" s="65">
        <v>10.77</v>
      </c>
      <c r="L428" s="65">
        <v>173.74529999999999</v>
      </c>
    </row>
    <row r="429" spans="1:12">
      <c r="A429" s="61" t="s">
        <v>510</v>
      </c>
      <c r="B429" s="62">
        <v>0.48349999999999999</v>
      </c>
      <c r="C429" s="63">
        <v>31531.027300000002</v>
      </c>
      <c r="D429" s="64">
        <v>23430.4175</v>
      </c>
      <c r="E429" s="64">
        <v>27851.805899999999</v>
      </c>
      <c r="F429" s="64">
        <v>36745.300999999999</v>
      </c>
      <c r="G429" s="64">
        <v>41602.989800000003</v>
      </c>
      <c r="H429" s="64">
        <v>32771.059699999998</v>
      </c>
      <c r="I429" s="65">
        <v>7.43</v>
      </c>
      <c r="J429" s="65">
        <v>14.8</v>
      </c>
      <c r="K429" s="65">
        <v>12.3</v>
      </c>
      <c r="L429" s="65">
        <v>172.90110000000001</v>
      </c>
    </row>
    <row r="430" spans="1:12">
      <c r="A430" s="61" t="s">
        <v>511</v>
      </c>
      <c r="B430" s="62">
        <v>0.2165</v>
      </c>
      <c r="C430" s="63">
        <v>30914.758099999999</v>
      </c>
      <c r="D430" s="64">
        <v>24295.095799999999</v>
      </c>
      <c r="E430" s="64">
        <v>27624.4699</v>
      </c>
      <c r="F430" s="64">
        <v>35042.480199999998</v>
      </c>
      <c r="G430" s="64">
        <v>39508.153700000003</v>
      </c>
      <c r="H430" s="64">
        <v>31632.1168</v>
      </c>
      <c r="I430" s="65">
        <v>6.58</v>
      </c>
      <c r="J430" s="65">
        <v>9.82</v>
      </c>
      <c r="K430" s="65">
        <v>10.5</v>
      </c>
      <c r="L430" s="65">
        <v>173.44390000000001</v>
      </c>
    </row>
    <row r="431" spans="1:12">
      <c r="A431" s="55" t="s">
        <v>512</v>
      </c>
      <c r="B431" s="56">
        <v>0.16039999999999999</v>
      </c>
      <c r="C431" s="57">
        <v>31087.734899999999</v>
      </c>
      <c r="D431" s="58">
        <v>22410.401300000001</v>
      </c>
      <c r="E431" s="58">
        <v>25737.959900000002</v>
      </c>
      <c r="F431" s="58">
        <v>37891.243199999997</v>
      </c>
      <c r="G431" s="58">
        <v>46371.112399999998</v>
      </c>
      <c r="H431" s="58">
        <v>34384.627999999997</v>
      </c>
      <c r="I431" s="59">
        <v>7.82</v>
      </c>
      <c r="J431" s="59">
        <v>11.63</v>
      </c>
      <c r="K431" s="59">
        <v>9</v>
      </c>
      <c r="L431" s="59">
        <v>175.03790000000001</v>
      </c>
    </row>
    <row r="432" spans="1:12">
      <c r="A432" s="55" t="s">
        <v>513</v>
      </c>
      <c r="B432" s="56">
        <v>0.38900000000000001</v>
      </c>
      <c r="C432" s="57">
        <v>34737.521399999998</v>
      </c>
      <c r="D432" s="58">
        <v>24996.528600000001</v>
      </c>
      <c r="E432" s="58">
        <v>29842.229599999999</v>
      </c>
      <c r="F432" s="58">
        <v>41514.612099999998</v>
      </c>
      <c r="G432" s="58">
        <v>49418.963499999998</v>
      </c>
      <c r="H432" s="58">
        <v>36411.924099999997</v>
      </c>
      <c r="I432" s="59">
        <v>7.26</v>
      </c>
      <c r="J432" s="59">
        <v>14.24</v>
      </c>
      <c r="K432" s="59">
        <v>11.33</v>
      </c>
      <c r="L432" s="59">
        <v>174.8409</v>
      </c>
    </row>
    <row r="433" spans="1:12">
      <c r="A433" s="61" t="s">
        <v>514</v>
      </c>
      <c r="B433" s="62">
        <v>0.22170000000000001</v>
      </c>
      <c r="C433" s="63">
        <v>39256.483699999997</v>
      </c>
      <c r="D433" s="64">
        <v>23520.542099999999</v>
      </c>
      <c r="E433" s="64">
        <v>29842.229599999999</v>
      </c>
      <c r="F433" s="64">
        <v>46268.953999999998</v>
      </c>
      <c r="G433" s="64">
        <v>54716.811300000001</v>
      </c>
      <c r="H433" s="64">
        <v>39092.311300000001</v>
      </c>
      <c r="I433" s="65">
        <v>7.69</v>
      </c>
      <c r="J433" s="65">
        <v>17.95</v>
      </c>
      <c r="K433" s="65">
        <v>9.43</v>
      </c>
      <c r="L433" s="65">
        <v>174.70580000000001</v>
      </c>
    </row>
    <row r="434" spans="1:12">
      <c r="A434" s="61" t="s">
        <v>515</v>
      </c>
      <c r="B434" s="62">
        <v>0.1106</v>
      </c>
      <c r="C434" s="63">
        <v>32688.271700000001</v>
      </c>
      <c r="D434" s="64">
        <v>28009.962500000001</v>
      </c>
      <c r="E434" s="64">
        <v>30095.054</v>
      </c>
      <c r="F434" s="64">
        <v>36001.104899999998</v>
      </c>
      <c r="G434" s="64">
        <v>37733.824000000001</v>
      </c>
      <c r="H434" s="64">
        <v>32831.508900000001</v>
      </c>
      <c r="I434" s="65">
        <v>5.39</v>
      </c>
      <c r="J434" s="65">
        <v>4.33</v>
      </c>
      <c r="K434" s="65">
        <v>16.62</v>
      </c>
      <c r="L434" s="65">
        <v>174.12129999999999</v>
      </c>
    </row>
    <row r="435" spans="1:12">
      <c r="A435" s="61" t="s">
        <v>516</v>
      </c>
      <c r="B435" s="62">
        <v>5.6599999999999998E-2</v>
      </c>
      <c r="C435" s="63">
        <v>32837.767899999999</v>
      </c>
      <c r="D435" s="64">
        <v>26269.010200000001</v>
      </c>
      <c r="E435" s="64">
        <v>29433.055400000001</v>
      </c>
      <c r="F435" s="64">
        <v>35658.688499999997</v>
      </c>
      <c r="G435" s="64">
        <v>39909.492200000001</v>
      </c>
      <c r="H435" s="64">
        <v>32912.911899999999</v>
      </c>
      <c r="I435" s="65">
        <v>8.8699999999999992</v>
      </c>
      <c r="J435" s="65">
        <v>16.3</v>
      </c>
      <c r="K435" s="65">
        <v>9.85</v>
      </c>
      <c r="L435" s="65">
        <v>176.7764</v>
      </c>
    </row>
    <row r="436" spans="1:12">
      <c r="A436" s="55" t="s">
        <v>517</v>
      </c>
      <c r="B436" s="56">
        <v>8.4400000000000003E-2</v>
      </c>
      <c r="C436" s="57">
        <v>26815.926899999999</v>
      </c>
      <c r="D436" s="58">
        <v>22516.713599999999</v>
      </c>
      <c r="E436" s="58">
        <v>24735.0445</v>
      </c>
      <c r="F436" s="58">
        <v>33659.274899999997</v>
      </c>
      <c r="G436" s="58">
        <v>38767.2451</v>
      </c>
      <c r="H436" s="58">
        <v>29445.0291</v>
      </c>
      <c r="I436" s="59">
        <v>7.5</v>
      </c>
      <c r="J436" s="59">
        <v>13.14</v>
      </c>
      <c r="K436" s="59">
        <v>10.49</v>
      </c>
      <c r="L436" s="59">
        <v>173.79560000000001</v>
      </c>
    </row>
    <row r="437" spans="1:12">
      <c r="A437" s="55" t="s">
        <v>518</v>
      </c>
      <c r="B437" s="56">
        <v>0.1119</v>
      </c>
      <c r="C437" s="57">
        <v>27340.572700000001</v>
      </c>
      <c r="D437" s="58">
        <v>22842.064999999999</v>
      </c>
      <c r="E437" s="58">
        <v>24607.7376</v>
      </c>
      <c r="F437" s="58">
        <v>31724.42</v>
      </c>
      <c r="G437" s="58">
        <v>38431.143499999998</v>
      </c>
      <c r="H437" s="58">
        <v>28794.4015</v>
      </c>
      <c r="I437" s="59">
        <v>7.74</v>
      </c>
      <c r="J437" s="59">
        <v>12.22</v>
      </c>
      <c r="K437" s="59">
        <v>10.27</v>
      </c>
      <c r="L437" s="59">
        <v>173.91460000000001</v>
      </c>
    </row>
    <row r="438" spans="1:12">
      <c r="A438" s="61" t="s">
        <v>519</v>
      </c>
      <c r="B438" s="62">
        <v>3.9199999999999999E-2</v>
      </c>
      <c r="C438" s="63">
        <v>25294.6996</v>
      </c>
      <c r="D438" s="64">
        <v>21344</v>
      </c>
      <c r="E438" s="64">
        <v>23002.274000000001</v>
      </c>
      <c r="F438" s="64">
        <v>27891.226200000001</v>
      </c>
      <c r="G438" s="64">
        <v>34220.011599999998</v>
      </c>
      <c r="H438" s="64">
        <v>26822.599200000001</v>
      </c>
      <c r="I438" s="65">
        <v>7.45</v>
      </c>
      <c r="J438" s="65">
        <v>9.41</v>
      </c>
      <c r="K438" s="65">
        <v>10.119999999999999</v>
      </c>
      <c r="L438" s="65">
        <v>174.5652</v>
      </c>
    </row>
    <row r="439" spans="1:12">
      <c r="A439" s="61" t="s">
        <v>520</v>
      </c>
      <c r="B439" s="62">
        <v>5.1700000000000003E-2</v>
      </c>
      <c r="C439" s="63">
        <v>29621.886999999999</v>
      </c>
      <c r="D439" s="64">
        <v>23980.907999999999</v>
      </c>
      <c r="E439" s="64">
        <v>26761.677599999999</v>
      </c>
      <c r="F439" s="64">
        <v>33460.212200000002</v>
      </c>
      <c r="G439" s="64">
        <v>38707.515599999999</v>
      </c>
      <c r="H439" s="64">
        <v>30758.678800000002</v>
      </c>
      <c r="I439" s="65">
        <v>7.59</v>
      </c>
      <c r="J439" s="65">
        <v>15.17</v>
      </c>
      <c r="K439" s="65">
        <v>10.57</v>
      </c>
      <c r="L439" s="65">
        <v>172.75190000000001</v>
      </c>
    </row>
    <row r="440" spans="1:12">
      <c r="A440" s="55" t="s">
        <v>521</v>
      </c>
      <c r="B440" s="56">
        <v>0.71889999999999998</v>
      </c>
      <c r="C440" s="57">
        <v>27460.285199999998</v>
      </c>
      <c r="D440" s="58">
        <v>21507.5</v>
      </c>
      <c r="E440" s="58">
        <v>24303.078300000001</v>
      </c>
      <c r="F440" s="58">
        <v>31754.192200000001</v>
      </c>
      <c r="G440" s="58">
        <v>37339.397900000004</v>
      </c>
      <c r="H440" s="58">
        <v>28770.510300000002</v>
      </c>
      <c r="I440" s="59">
        <v>7.31</v>
      </c>
      <c r="J440" s="59">
        <v>10.34</v>
      </c>
      <c r="K440" s="59">
        <v>10.42</v>
      </c>
      <c r="L440" s="59">
        <v>174.53479999999999</v>
      </c>
    </row>
    <row r="441" spans="1:12">
      <c r="A441" s="61" t="s">
        <v>522</v>
      </c>
      <c r="B441" s="62">
        <v>0.2225</v>
      </c>
      <c r="C441" s="63">
        <v>27267.092199999999</v>
      </c>
      <c r="D441" s="64">
        <v>21108.718799999999</v>
      </c>
      <c r="E441" s="64">
        <v>24041.064600000002</v>
      </c>
      <c r="F441" s="64">
        <v>30863.112499999999</v>
      </c>
      <c r="G441" s="64">
        <v>34572.214</v>
      </c>
      <c r="H441" s="64">
        <v>27970.8361</v>
      </c>
      <c r="I441" s="65">
        <v>6.63</v>
      </c>
      <c r="J441" s="65">
        <v>9.02</v>
      </c>
      <c r="K441" s="65">
        <v>10.85</v>
      </c>
      <c r="L441" s="65">
        <v>173.85659999999999</v>
      </c>
    </row>
    <row r="442" spans="1:12">
      <c r="A442" s="61" t="s">
        <v>523</v>
      </c>
      <c r="B442" s="62">
        <v>8.0799999999999997E-2</v>
      </c>
      <c r="C442" s="63">
        <v>29460.082299999998</v>
      </c>
      <c r="D442" s="64">
        <v>24135.926599999999</v>
      </c>
      <c r="E442" s="64">
        <v>26557.9159</v>
      </c>
      <c r="F442" s="64">
        <v>33009.940999999999</v>
      </c>
      <c r="G442" s="64">
        <v>38712.933400000002</v>
      </c>
      <c r="H442" s="64">
        <v>30657.853299999999</v>
      </c>
      <c r="I442" s="65">
        <v>9.6199999999999992</v>
      </c>
      <c r="J442" s="65">
        <v>9.26</v>
      </c>
      <c r="K442" s="65">
        <v>10.36</v>
      </c>
      <c r="L442" s="65">
        <v>174.73589999999999</v>
      </c>
    </row>
    <row r="443" spans="1:12">
      <c r="A443" s="61" t="s">
        <v>524</v>
      </c>
      <c r="B443" s="62">
        <v>3.5799999999999998E-2</v>
      </c>
      <c r="C443" s="63">
        <v>28418.282200000001</v>
      </c>
      <c r="D443" s="64">
        <v>21309.6666</v>
      </c>
      <c r="E443" s="64">
        <v>24765.275099999999</v>
      </c>
      <c r="F443" s="64">
        <v>31520.795900000001</v>
      </c>
      <c r="G443" s="64">
        <v>38553.177100000001</v>
      </c>
      <c r="H443" s="64">
        <v>29089.659899999999</v>
      </c>
      <c r="I443" s="65">
        <v>6.16</v>
      </c>
      <c r="J443" s="65">
        <v>11.43</v>
      </c>
      <c r="K443" s="65">
        <v>10.029999999999999</v>
      </c>
      <c r="L443" s="65">
        <v>171.9889</v>
      </c>
    </row>
    <row r="444" spans="1:12">
      <c r="A444" s="61" t="s">
        <v>525</v>
      </c>
      <c r="B444" s="62">
        <v>0.15340000000000001</v>
      </c>
      <c r="C444" s="63">
        <v>27854.930499999999</v>
      </c>
      <c r="D444" s="64">
        <v>21651.578300000001</v>
      </c>
      <c r="E444" s="64">
        <v>24379.159899999999</v>
      </c>
      <c r="F444" s="64">
        <v>34141.502</v>
      </c>
      <c r="G444" s="64">
        <v>39783.135699999999</v>
      </c>
      <c r="H444" s="64">
        <v>29564.947899999999</v>
      </c>
      <c r="I444" s="65">
        <v>7.91</v>
      </c>
      <c r="J444" s="65">
        <v>11.51</v>
      </c>
      <c r="K444" s="65">
        <v>10.41</v>
      </c>
      <c r="L444" s="65">
        <v>172.1645</v>
      </c>
    </row>
    <row r="445" spans="1:12">
      <c r="A445" s="55" t="s">
        <v>526</v>
      </c>
      <c r="B445" s="56">
        <v>0.69199999999999995</v>
      </c>
      <c r="C445" s="57">
        <v>25352.694200000002</v>
      </c>
      <c r="D445" s="58">
        <v>19818.252100000002</v>
      </c>
      <c r="E445" s="58">
        <v>21971.302299999999</v>
      </c>
      <c r="F445" s="58">
        <v>30719.482899999999</v>
      </c>
      <c r="G445" s="58">
        <v>34734.380599999997</v>
      </c>
      <c r="H445" s="58">
        <v>26786.8253</v>
      </c>
      <c r="I445" s="59">
        <v>9.0299999999999994</v>
      </c>
      <c r="J445" s="59">
        <v>15.03</v>
      </c>
      <c r="K445" s="59">
        <v>10.32</v>
      </c>
      <c r="L445" s="59">
        <v>175.49</v>
      </c>
    </row>
    <row r="446" spans="1:12">
      <c r="A446" s="61" t="s">
        <v>527</v>
      </c>
      <c r="B446" s="62">
        <v>0.63919999999999999</v>
      </c>
      <c r="C446" s="63">
        <v>25008.8387</v>
      </c>
      <c r="D446" s="64">
        <v>19764.5605</v>
      </c>
      <c r="E446" s="64">
        <v>21874.202499999999</v>
      </c>
      <c r="F446" s="64">
        <v>30139.330300000001</v>
      </c>
      <c r="G446" s="64">
        <v>34107.751300000004</v>
      </c>
      <c r="H446" s="64">
        <v>26383.6404</v>
      </c>
      <c r="I446" s="65">
        <v>8.9600000000000009</v>
      </c>
      <c r="J446" s="65">
        <v>14.42</v>
      </c>
      <c r="K446" s="65">
        <v>10.41</v>
      </c>
      <c r="L446" s="65">
        <v>174.74520000000001</v>
      </c>
    </row>
    <row r="447" spans="1:12">
      <c r="A447" s="55" t="s">
        <v>528</v>
      </c>
      <c r="B447" s="56">
        <v>0.52300000000000002</v>
      </c>
      <c r="C447" s="57">
        <v>26251.666700000002</v>
      </c>
      <c r="D447" s="58">
        <v>20040.832399999999</v>
      </c>
      <c r="E447" s="58">
        <v>22551.021499999999</v>
      </c>
      <c r="F447" s="58">
        <v>32184.354899999998</v>
      </c>
      <c r="G447" s="58">
        <v>40133.000399999997</v>
      </c>
      <c r="H447" s="58">
        <v>28977.3887</v>
      </c>
      <c r="I447" s="59">
        <v>7.93</v>
      </c>
      <c r="J447" s="59">
        <v>15.63</v>
      </c>
      <c r="K447" s="59">
        <v>10.27</v>
      </c>
      <c r="L447" s="59">
        <v>175.45500000000001</v>
      </c>
    </row>
    <row r="448" spans="1:12">
      <c r="A448" s="55" t="s">
        <v>529</v>
      </c>
      <c r="B448" s="56">
        <v>1.2365999999999999</v>
      </c>
      <c r="C448" s="57">
        <v>32576.8151</v>
      </c>
      <c r="D448" s="58">
        <v>24516.833299999998</v>
      </c>
      <c r="E448" s="58">
        <v>27763.491999999998</v>
      </c>
      <c r="F448" s="58">
        <v>38549.087899999999</v>
      </c>
      <c r="G448" s="58">
        <v>46230.645600000003</v>
      </c>
      <c r="H448" s="58">
        <v>34156.385699999999</v>
      </c>
      <c r="I448" s="59">
        <v>7.36</v>
      </c>
      <c r="J448" s="59">
        <v>18.399999999999999</v>
      </c>
      <c r="K448" s="59">
        <v>10.52</v>
      </c>
      <c r="L448" s="59">
        <v>174.35890000000001</v>
      </c>
    </row>
    <row r="449" spans="1:12">
      <c r="A449" s="55" t="s">
        <v>530</v>
      </c>
      <c r="B449" s="56">
        <v>0.29370000000000002</v>
      </c>
      <c r="C449" s="57">
        <v>36292.358800000002</v>
      </c>
      <c r="D449" s="58">
        <v>25552.634999999998</v>
      </c>
      <c r="E449" s="58">
        <v>29966.566599999998</v>
      </c>
      <c r="F449" s="58">
        <v>44731.3678</v>
      </c>
      <c r="G449" s="58">
        <v>53428.758099999999</v>
      </c>
      <c r="H449" s="58">
        <v>38044.417699999998</v>
      </c>
      <c r="I449" s="59">
        <v>8.25</v>
      </c>
      <c r="J449" s="59">
        <v>18.690000000000001</v>
      </c>
      <c r="K449" s="59">
        <v>10.58</v>
      </c>
      <c r="L449" s="59">
        <v>174.88030000000001</v>
      </c>
    </row>
    <row r="450" spans="1:12">
      <c r="A450" s="55" t="s">
        <v>531</v>
      </c>
      <c r="B450" s="56">
        <v>1.0387</v>
      </c>
      <c r="C450" s="57">
        <v>34531.903899999998</v>
      </c>
      <c r="D450" s="58">
        <v>26587.881399999998</v>
      </c>
      <c r="E450" s="58">
        <v>30474.446100000001</v>
      </c>
      <c r="F450" s="58">
        <v>39920.197800000002</v>
      </c>
      <c r="G450" s="58">
        <v>46918.244700000003</v>
      </c>
      <c r="H450" s="58">
        <v>35851.877200000003</v>
      </c>
      <c r="I450" s="59">
        <v>8.93</v>
      </c>
      <c r="J450" s="59">
        <v>17.28</v>
      </c>
      <c r="K450" s="59">
        <v>10.35</v>
      </c>
      <c r="L450" s="59">
        <v>175.4349</v>
      </c>
    </row>
    <row r="451" spans="1:12">
      <c r="A451" s="55" t="s">
        <v>532</v>
      </c>
      <c r="B451" s="56">
        <v>0.4637</v>
      </c>
      <c r="C451" s="57">
        <v>28525.814299999998</v>
      </c>
      <c r="D451" s="58">
        <v>23358.9283</v>
      </c>
      <c r="E451" s="58">
        <v>25836.8459</v>
      </c>
      <c r="F451" s="58">
        <v>32714.0082</v>
      </c>
      <c r="G451" s="58">
        <v>37934.275399999999</v>
      </c>
      <c r="H451" s="58">
        <v>29878.322700000001</v>
      </c>
      <c r="I451" s="59">
        <v>6.73</v>
      </c>
      <c r="J451" s="59">
        <v>16.62</v>
      </c>
      <c r="K451" s="59">
        <v>9.5399999999999991</v>
      </c>
      <c r="L451" s="59">
        <v>177.3022</v>
      </c>
    </row>
    <row r="452" spans="1:12">
      <c r="A452" s="61" t="s">
        <v>533</v>
      </c>
      <c r="B452" s="62">
        <v>0.35060000000000002</v>
      </c>
      <c r="C452" s="63">
        <v>28247.534</v>
      </c>
      <c r="D452" s="64">
        <v>23860.413799999998</v>
      </c>
      <c r="E452" s="64">
        <v>25836.8459</v>
      </c>
      <c r="F452" s="64">
        <v>31610.721600000001</v>
      </c>
      <c r="G452" s="64">
        <v>36576.396699999998</v>
      </c>
      <c r="H452" s="64">
        <v>29359.0232</v>
      </c>
      <c r="I452" s="65">
        <v>5.78</v>
      </c>
      <c r="J452" s="65">
        <v>16.579999999999998</v>
      </c>
      <c r="K452" s="65">
        <v>9.51</v>
      </c>
      <c r="L452" s="65">
        <v>178.31950000000001</v>
      </c>
    </row>
    <row r="453" spans="1:12">
      <c r="A453" s="61" t="s">
        <v>534</v>
      </c>
      <c r="B453" s="62">
        <v>4.2200000000000001E-2</v>
      </c>
      <c r="C453" s="63">
        <v>27939.254499999999</v>
      </c>
      <c r="D453" s="64">
        <v>19371.4166</v>
      </c>
      <c r="E453" s="64">
        <v>23036.853899999998</v>
      </c>
      <c r="F453" s="64">
        <v>29769.1944</v>
      </c>
      <c r="G453" s="64">
        <v>36859.392399999997</v>
      </c>
      <c r="H453" s="64">
        <v>27384.267800000001</v>
      </c>
      <c r="I453" s="65">
        <v>7.3</v>
      </c>
      <c r="J453" s="65">
        <v>15.25</v>
      </c>
      <c r="K453" s="65">
        <v>8.98</v>
      </c>
      <c r="L453" s="65">
        <v>170.09270000000001</v>
      </c>
    </row>
    <row r="454" spans="1:12">
      <c r="A454" s="55" t="s">
        <v>535</v>
      </c>
      <c r="B454" s="56">
        <v>0.2457</v>
      </c>
      <c r="C454" s="57">
        <v>32099.275600000001</v>
      </c>
      <c r="D454" s="58">
        <v>25847.3387</v>
      </c>
      <c r="E454" s="58">
        <v>28977.297399999999</v>
      </c>
      <c r="F454" s="58">
        <v>34893.780700000003</v>
      </c>
      <c r="G454" s="58">
        <v>36552.991499999996</v>
      </c>
      <c r="H454" s="58">
        <v>31733.547500000001</v>
      </c>
      <c r="I454" s="59">
        <v>6.53</v>
      </c>
      <c r="J454" s="59">
        <v>18.46</v>
      </c>
      <c r="K454" s="59">
        <v>11.26</v>
      </c>
      <c r="L454" s="59">
        <v>170.09479999999999</v>
      </c>
    </row>
    <row r="455" spans="1:12">
      <c r="A455" s="61" t="s">
        <v>536</v>
      </c>
      <c r="B455" s="62">
        <v>0.1196</v>
      </c>
      <c r="C455" s="63">
        <v>32260.187900000001</v>
      </c>
      <c r="D455" s="64">
        <v>25893.0324</v>
      </c>
      <c r="E455" s="64">
        <v>29654.609100000001</v>
      </c>
      <c r="F455" s="64">
        <v>34808.881600000001</v>
      </c>
      <c r="G455" s="64">
        <v>36562.722300000001</v>
      </c>
      <c r="H455" s="64">
        <v>31891.513599999998</v>
      </c>
      <c r="I455" s="65">
        <v>6.58</v>
      </c>
      <c r="J455" s="65">
        <v>14.02</v>
      </c>
      <c r="K455" s="65">
        <v>11.92</v>
      </c>
      <c r="L455" s="65">
        <v>173.47450000000001</v>
      </c>
    </row>
    <row r="456" spans="1:12">
      <c r="A456" s="61" t="s">
        <v>537</v>
      </c>
      <c r="B456" s="62">
        <v>0.1099</v>
      </c>
      <c r="C456" s="63">
        <v>32003.181</v>
      </c>
      <c r="D456" s="64">
        <v>25739.1666</v>
      </c>
      <c r="E456" s="64">
        <v>27697.083299999998</v>
      </c>
      <c r="F456" s="64">
        <v>34757.898300000001</v>
      </c>
      <c r="G456" s="64">
        <v>35980.998699999996</v>
      </c>
      <c r="H456" s="64">
        <v>31345.6237</v>
      </c>
      <c r="I456" s="65">
        <v>6.37</v>
      </c>
      <c r="J456" s="65">
        <v>23.37</v>
      </c>
      <c r="K456" s="65">
        <v>10.33</v>
      </c>
      <c r="L456" s="65">
        <v>165.8905</v>
      </c>
    </row>
    <row r="457" spans="1:12">
      <c r="A457" s="55" t="s">
        <v>538</v>
      </c>
      <c r="B457" s="56">
        <v>9.5912000000000006</v>
      </c>
      <c r="C457" s="57">
        <v>28805.078399999999</v>
      </c>
      <c r="D457" s="58">
        <v>21374.6666</v>
      </c>
      <c r="E457" s="58">
        <v>24616.6666</v>
      </c>
      <c r="F457" s="58">
        <v>34926.394500000002</v>
      </c>
      <c r="G457" s="58">
        <v>42555.410300000003</v>
      </c>
      <c r="H457" s="58">
        <v>30711.946499999998</v>
      </c>
      <c r="I457" s="59">
        <v>9.49</v>
      </c>
      <c r="J457" s="59">
        <v>13.22</v>
      </c>
      <c r="K457" s="59">
        <v>10.7</v>
      </c>
      <c r="L457" s="59">
        <v>174.346</v>
      </c>
    </row>
    <row r="458" spans="1:12">
      <c r="A458" s="55" t="s">
        <v>539</v>
      </c>
      <c r="B458" s="56">
        <v>2.1688999999999998</v>
      </c>
      <c r="C458" s="57">
        <v>29547.8472</v>
      </c>
      <c r="D458" s="58">
        <v>21955.45</v>
      </c>
      <c r="E458" s="58">
        <v>25140.385399999999</v>
      </c>
      <c r="F458" s="58">
        <v>33910.8609</v>
      </c>
      <c r="G458" s="58">
        <v>38634.936000000002</v>
      </c>
      <c r="H458" s="58">
        <v>30137.606400000001</v>
      </c>
      <c r="I458" s="59">
        <v>10.68</v>
      </c>
      <c r="J458" s="59">
        <v>14.18</v>
      </c>
      <c r="K458" s="59">
        <v>10.85</v>
      </c>
      <c r="L458" s="59">
        <v>174.38</v>
      </c>
    </row>
    <row r="459" spans="1:12">
      <c r="A459" s="55" t="s">
        <v>540</v>
      </c>
      <c r="B459" s="56">
        <v>1.8638999999999999</v>
      </c>
      <c r="C459" s="57">
        <v>23902.065299999998</v>
      </c>
      <c r="D459" s="58">
        <v>19420.852699999999</v>
      </c>
      <c r="E459" s="58">
        <v>21476.658599999999</v>
      </c>
      <c r="F459" s="58">
        <v>26225.931799999998</v>
      </c>
      <c r="G459" s="58">
        <v>28449.815200000001</v>
      </c>
      <c r="H459" s="58">
        <v>24095.4352</v>
      </c>
      <c r="I459" s="59">
        <v>12.53</v>
      </c>
      <c r="J459" s="59">
        <v>5.74</v>
      </c>
      <c r="K459" s="59">
        <v>10.3</v>
      </c>
      <c r="L459" s="59">
        <v>174.28970000000001</v>
      </c>
    </row>
    <row r="460" spans="1:12">
      <c r="A460" s="61" t="s">
        <v>541</v>
      </c>
      <c r="B460" s="62">
        <v>3.7699999999999997E-2</v>
      </c>
      <c r="C460" s="63">
        <v>34393.132700000002</v>
      </c>
      <c r="D460" s="64">
        <v>22086.830399999999</v>
      </c>
      <c r="E460" s="64">
        <v>25999.184399999998</v>
      </c>
      <c r="F460" s="64">
        <v>40484.966800000002</v>
      </c>
      <c r="G460" s="64">
        <v>44304.096799999999</v>
      </c>
      <c r="H460" s="64">
        <v>33486.3894</v>
      </c>
      <c r="I460" s="65">
        <v>11.59</v>
      </c>
      <c r="J460" s="65">
        <v>21.13</v>
      </c>
      <c r="K460" s="65">
        <v>11.16</v>
      </c>
      <c r="L460" s="65">
        <v>173.11959999999999</v>
      </c>
    </row>
    <row r="461" spans="1:12">
      <c r="A461" s="61" t="s">
        <v>542</v>
      </c>
      <c r="B461" s="62">
        <v>1.8262</v>
      </c>
      <c r="C461" s="63">
        <v>23858.4166</v>
      </c>
      <c r="D461" s="64">
        <v>19408.861199999999</v>
      </c>
      <c r="E461" s="64">
        <v>21409.953300000001</v>
      </c>
      <c r="F461" s="64">
        <v>26120.798900000002</v>
      </c>
      <c r="G461" s="64">
        <v>28327.8406</v>
      </c>
      <c r="H461" s="64">
        <v>23901.434700000002</v>
      </c>
      <c r="I461" s="65">
        <v>12.56</v>
      </c>
      <c r="J461" s="65">
        <v>5.29</v>
      </c>
      <c r="K461" s="65">
        <v>10.28</v>
      </c>
      <c r="L461" s="65">
        <v>174.31389999999999</v>
      </c>
    </row>
    <row r="462" spans="1:12">
      <c r="A462" s="55" t="s">
        <v>543</v>
      </c>
      <c r="B462" s="56">
        <v>0.25540000000000002</v>
      </c>
      <c r="C462" s="57">
        <v>26849.427100000001</v>
      </c>
      <c r="D462" s="58">
        <v>20071.333699999999</v>
      </c>
      <c r="E462" s="58">
        <v>23499.953099999999</v>
      </c>
      <c r="F462" s="58">
        <v>30979.739799999999</v>
      </c>
      <c r="G462" s="58">
        <v>37078.595300000001</v>
      </c>
      <c r="H462" s="58">
        <v>27998.8606</v>
      </c>
      <c r="I462" s="59">
        <v>8.89</v>
      </c>
      <c r="J462" s="59">
        <v>12.47</v>
      </c>
      <c r="K462" s="59">
        <v>10.41</v>
      </c>
      <c r="L462" s="59">
        <v>175.01349999999999</v>
      </c>
    </row>
    <row r="463" spans="1:12">
      <c r="A463" s="61" t="s">
        <v>544</v>
      </c>
      <c r="B463" s="62">
        <v>0.1424</v>
      </c>
      <c r="C463" s="63">
        <v>26878.719000000001</v>
      </c>
      <c r="D463" s="64">
        <v>21866</v>
      </c>
      <c r="E463" s="64">
        <v>24054.832200000001</v>
      </c>
      <c r="F463" s="64">
        <v>30979.739799999999</v>
      </c>
      <c r="G463" s="64">
        <v>38941.990299999998</v>
      </c>
      <c r="H463" s="64">
        <v>28547.821800000002</v>
      </c>
      <c r="I463" s="65">
        <v>8.92</v>
      </c>
      <c r="J463" s="65">
        <v>13.37</v>
      </c>
      <c r="K463" s="65">
        <v>10.53</v>
      </c>
      <c r="L463" s="65">
        <v>175.0033</v>
      </c>
    </row>
    <row r="464" spans="1:12">
      <c r="A464" s="61" t="s">
        <v>545</v>
      </c>
      <c r="B464" s="62">
        <v>9.3399999999999997E-2</v>
      </c>
      <c r="C464" s="63">
        <v>26189.2716</v>
      </c>
      <c r="D464" s="64">
        <v>19806.833299999998</v>
      </c>
      <c r="E464" s="64">
        <v>22432.360700000001</v>
      </c>
      <c r="F464" s="64">
        <v>30833.284</v>
      </c>
      <c r="G464" s="64">
        <v>36171.613499999999</v>
      </c>
      <c r="H464" s="64">
        <v>27324.725200000001</v>
      </c>
      <c r="I464" s="65">
        <v>8.75</v>
      </c>
      <c r="J464" s="65">
        <v>10.29</v>
      </c>
      <c r="K464" s="65">
        <v>10.41</v>
      </c>
      <c r="L464" s="65">
        <v>174.55629999999999</v>
      </c>
    </row>
    <row r="465" spans="1:12">
      <c r="A465" s="55" t="s">
        <v>546</v>
      </c>
      <c r="B465" s="56">
        <v>0.1265</v>
      </c>
      <c r="C465" s="57">
        <v>26143.591400000001</v>
      </c>
      <c r="D465" s="58">
        <v>20671.594300000001</v>
      </c>
      <c r="E465" s="58">
        <v>22523.6666</v>
      </c>
      <c r="F465" s="58">
        <v>29972.9653</v>
      </c>
      <c r="G465" s="58">
        <v>33295.906000000003</v>
      </c>
      <c r="H465" s="58">
        <v>26969.874800000001</v>
      </c>
      <c r="I465" s="59">
        <v>8.4</v>
      </c>
      <c r="J465" s="59">
        <v>11.8</v>
      </c>
      <c r="K465" s="59">
        <v>9.49</v>
      </c>
      <c r="L465" s="59">
        <v>174.35120000000001</v>
      </c>
    </row>
    <row r="466" spans="1:12">
      <c r="A466" s="61" t="s">
        <v>547</v>
      </c>
      <c r="B466" s="62">
        <v>3.9100000000000003E-2</v>
      </c>
      <c r="C466" s="63">
        <v>23188.583299999998</v>
      </c>
      <c r="D466" s="64">
        <v>19482.25</v>
      </c>
      <c r="E466" s="64">
        <v>21507.456600000001</v>
      </c>
      <c r="F466" s="64">
        <v>26143.591400000001</v>
      </c>
      <c r="G466" s="64">
        <v>29970.213</v>
      </c>
      <c r="H466" s="64">
        <v>24321.864000000001</v>
      </c>
      <c r="I466" s="65">
        <v>4.78</v>
      </c>
      <c r="J466" s="65">
        <v>7.66</v>
      </c>
      <c r="K466" s="65">
        <v>7.75</v>
      </c>
      <c r="L466" s="65">
        <v>175.02500000000001</v>
      </c>
    </row>
    <row r="467" spans="1:12">
      <c r="A467" s="55" t="s">
        <v>548</v>
      </c>
      <c r="B467" s="56">
        <v>0.13569999999999999</v>
      </c>
      <c r="C467" s="57">
        <v>29051.0553</v>
      </c>
      <c r="D467" s="58">
        <v>24599.278900000001</v>
      </c>
      <c r="E467" s="58">
        <v>26811.704600000001</v>
      </c>
      <c r="F467" s="58">
        <v>32382.280599999998</v>
      </c>
      <c r="G467" s="58">
        <v>34528.119100000004</v>
      </c>
      <c r="H467" s="58">
        <v>29067.075400000002</v>
      </c>
      <c r="I467" s="59">
        <v>8.66</v>
      </c>
      <c r="J467" s="59">
        <v>10.19</v>
      </c>
      <c r="K467" s="59">
        <v>11.26</v>
      </c>
      <c r="L467" s="59">
        <v>174.03219999999999</v>
      </c>
    </row>
    <row r="468" spans="1:12">
      <c r="A468" s="55" t="s">
        <v>549</v>
      </c>
      <c r="B468" s="56">
        <v>7.6899999999999996E-2</v>
      </c>
      <c r="C468" s="57">
        <v>28603.656200000001</v>
      </c>
      <c r="D468" s="58">
        <v>20191.75</v>
      </c>
      <c r="E468" s="58">
        <v>23546.9166</v>
      </c>
      <c r="F468" s="58">
        <v>39637.652800000003</v>
      </c>
      <c r="G468" s="58">
        <v>45748.000899999999</v>
      </c>
      <c r="H468" s="58">
        <v>31607.234799999998</v>
      </c>
      <c r="I468" s="59">
        <v>12.69</v>
      </c>
      <c r="J468" s="59">
        <v>15.94</v>
      </c>
      <c r="K468" s="59">
        <v>10.39</v>
      </c>
      <c r="L468" s="59">
        <v>173.84970000000001</v>
      </c>
    </row>
    <row r="469" spans="1:12">
      <c r="A469" s="55" t="s">
        <v>550</v>
      </c>
      <c r="B469" s="56">
        <v>8.1600000000000006E-2</v>
      </c>
      <c r="C469" s="57">
        <v>25165.5834</v>
      </c>
      <c r="D469" s="58">
        <v>19491.179700000001</v>
      </c>
      <c r="E469" s="58">
        <v>21378.333299999998</v>
      </c>
      <c r="F469" s="58">
        <v>30769.661100000001</v>
      </c>
      <c r="G469" s="58">
        <v>40586.233</v>
      </c>
      <c r="H469" s="58">
        <v>27757.486700000001</v>
      </c>
      <c r="I469" s="59">
        <v>9.77</v>
      </c>
      <c r="J469" s="59">
        <v>14.34</v>
      </c>
      <c r="K469" s="59">
        <v>10.8</v>
      </c>
      <c r="L469" s="59">
        <v>174.9161</v>
      </c>
    </row>
    <row r="470" spans="1:12">
      <c r="A470" s="55" t="s">
        <v>551</v>
      </c>
      <c r="B470" s="56">
        <v>0.23760000000000001</v>
      </c>
      <c r="C470" s="57">
        <v>20591.1666</v>
      </c>
      <c r="D470" s="58">
        <v>16031.918600000001</v>
      </c>
      <c r="E470" s="58">
        <v>17949.833299999998</v>
      </c>
      <c r="F470" s="58">
        <v>23666.0396</v>
      </c>
      <c r="G470" s="58">
        <v>27034.826000000001</v>
      </c>
      <c r="H470" s="58">
        <v>21299.434799999999</v>
      </c>
      <c r="I470" s="59">
        <v>5.16</v>
      </c>
      <c r="J470" s="59">
        <v>16.739999999999998</v>
      </c>
      <c r="K470" s="59">
        <v>10.37</v>
      </c>
      <c r="L470" s="59">
        <v>173.00049999999999</v>
      </c>
    </row>
    <row r="471" spans="1:12">
      <c r="A471" s="55" t="s">
        <v>552</v>
      </c>
      <c r="B471" s="56">
        <v>0.1905</v>
      </c>
      <c r="C471" s="57">
        <v>24678.820899999999</v>
      </c>
      <c r="D471" s="58">
        <v>19569.339</v>
      </c>
      <c r="E471" s="58">
        <v>22154.142599999999</v>
      </c>
      <c r="F471" s="58">
        <v>28287.442500000001</v>
      </c>
      <c r="G471" s="58">
        <v>32447.361799999999</v>
      </c>
      <c r="H471" s="58">
        <v>25509.203600000001</v>
      </c>
      <c r="I471" s="59">
        <v>6.53</v>
      </c>
      <c r="J471" s="59">
        <v>21.99</v>
      </c>
      <c r="K471" s="59">
        <v>9.4</v>
      </c>
      <c r="L471" s="59">
        <v>172.69720000000001</v>
      </c>
    </row>
    <row r="472" spans="1:12">
      <c r="A472" s="55" t="s">
        <v>553</v>
      </c>
      <c r="B472" s="56">
        <v>0.53739999999999999</v>
      </c>
      <c r="C472" s="57">
        <v>27973.528999999999</v>
      </c>
      <c r="D472" s="58">
        <v>21679.933000000001</v>
      </c>
      <c r="E472" s="58">
        <v>24164.107599999999</v>
      </c>
      <c r="F472" s="58">
        <v>31364.636500000001</v>
      </c>
      <c r="G472" s="58">
        <v>34829.549700000003</v>
      </c>
      <c r="H472" s="58">
        <v>28088.266199999998</v>
      </c>
      <c r="I472" s="59">
        <v>7.8</v>
      </c>
      <c r="J472" s="59">
        <v>15.31</v>
      </c>
      <c r="K472" s="59">
        <v>10.51</v>
      </c>
      <c r="L472" s="59">
        <v>174.22890000000001</v>
      </c>
    </row>
    <row r="473" spans="1:12">
      <c r="A473" s="55" t="s">
        <v>554</v>
      </c>
      <c r="B473" s="56">
        <v>0.3024</v>
      </c>
      <c r="C473" s="57">
        <v>22637.833299999998</v>
      </c>
      <c r="D473" s="58">
        <v>17848.5</v>
      </c>
      <c r="E473" s="58">
        <v>19710.75</v>
      </c>
      <c r="F473" s="58">
        <v>25423.878000000001</v>
      </c>
      <c r="G473" s="58">
        <v>28517.1643</v>
      </c>
      <c r="H473" s="58">
        <v>22904.8891</v>
      </c>
      <c r="I473" s="59">
        <v>4.8499999999999996</v>
      </c>
      <c r="J473" s="59">
        <v>16.78</v>
      </c>
      <c r="K473" s="59">
        <v>10.65</v>
      </c>
      <c r="L473" s="59">
        <v>171.6763</v>
      </c>
    </row>
    <row r="474" spans="1:12">
      <c r="A474" s="55" t="s">
        <v>555</v>
      </c>
      <c r="B474" s="56">
        <v>0.24970000000000001</v>
      </c>
      <c r="C474" s="57">
        <v>27942.076400000002</v>
      </c>
      <c r="D474" s="58">
        <v>22042.333299999998</v>
      </c>
      <c r="E474" s="58">
        <v>24574.748200000002</v>
      </c>
      <c r="F474" s="58">
        <v>33103.957399999999</v>
      </c>
      <c r="G474" s="58">
        <v>37769.097500000003</v>
      </c>
      <c r="H474" s="58">
        <v>29378.0239</v>
      </c>
      <c r="I474" s="59">
        <v>10.45</v>
      </c>
      <c r="J474" s="59">
        <v>13.85</v>
      </c>
      <c r="K474" s="59">
        <v>10.83</v>
      </c>
      <c r="L474" s="59">
        <v>174.4744</v>
      </c>
    </row>
    <row r="475" spans="1:12">
      <c r="A475" s="55" t="s">
        <v>556</v>
      </c>
      <c r="B475" s="56">
        <v>2.556</v>
      </c>
      <c r="C475" s="57">
        <v>30873.195899999999</v>
      </c>
      <c r="D475" s="58">
        <v>24486.532999999999</v>
      </c>
      <c r="E475" s="58">
        <v>27425.893</v>
      </c>
      <c r="F475" s="58">
        <v>35118.868999999999</v>
      </c>
      <c r="G475" s="58">
        <v>40287.664199999999</v>
      </c>
      <c r="H475" s="58">
        <v>31923.5959</v>
      </c>
      <c r="I475" s="59">
        <v>8.82</v>
      </c>
      <c r="J475" s="59">
        <v>13.29</v>
      </c>
      <c r="K475" s="59">
        <v>10.54</v>
      </c>
      <c r="L475" s="59">
        <v>173.93719999999999</v>
      </c>
    </row>
    <row r="476" spans="1:12">
      <c r="A476" s="61" t="s">
        <v>557</v>
      </c>
      <c r="B476" s="62">
        <v>1.7501</v>
      </c>
      <c r="C476" s="63">
        <v>30840.994500000001</v>
      </c>
      <c r="D476" s="64">
        <v>24575.6666</v>
      </c>
      <c r="E476" s="64">
        <v>27512.349099999999</v>
      </c>
      <c r="F476" s="64">
        <v>34840.009400000003</v>
      </c>
      <c r="G476" s="64">
        <v>39593.0697</v>
      </c>
      <c r="H476" s="64">
        <v>31647.915700000001</v>
      </c>
      <c r="I476" s="65">
        <v>8.7200000000000006</v>
      </c>
      <c r="J476" s="65">
        <v>12.67</v>
      </c>
      <c r="K476" s="65">
        <v>10.48</v>
      </c>
      <c r="L476" s="65">
        <v>174.0369</v>
      </c>
    </row>
    <row r="477" spans="1:12">
      <c r="A477" s="61" t="s">
        <v>558</v>
      </c>
      <c r="B477" s="62">
        <v>0.29659999999999997</v>
      </c>
      <c r="C477" s="63">
        <v>33299.647100000002</v>
      </c>
      <c r="D477" s="64">
        <v>26049.730599999999</v>
      </c>
      <c r="E477" s="64">
        <v>29365.4447</v>
      </c>
      <c r="F477" s="64">
        <v>38130.748699999996</v>
      </c>
      <c r="G477" s="64">
        <v>44024.180800000002</v>
      </c>
      <c r="H477" s="64">
        <v>34559.812700000002</v>
      </c>
      <c r="I477" s="65">
        <v>9.19</v>
      </c>
      <c r="J477" s="65">
        <v>15.87</v>
      </c>
      <c r="K477" s="65">
        <v>10.43</v>
      </c>
      <c r="L477" s="65">
        <v>173.85650000000001</v>
      </c>
    </row>
    <row r="478" spans="1:12">
      <c r="A478" s="61" t="s">
        <v>559</v>
      </c>
      <c r="B478" s="62">
        <v>8.14E-2</v>
      </c>
      <c r="C478" s="63">
        <v>28847.492600000001</v>
      </c>
      <c r="D478" s="64">
        <v>23323.5</v>
      </c>
      <c r="E478" s="64">
        <v>25666.598900000001</v>
      </c>
      <c r="F478" s="64">
        <v>33284.936199999996</v>
      </c>
      <c r="G478" s="64">
        <v>37667.2546</v>
      </c>
      <c r="H478" s="64">
        <v>30242.453799999999</v>
      </c>
      <c r="I478" s="65">
        <v>8.75</v>
      </c>
      <c r="J478" s="65">
        <v>12.61</v>
      </c>
      <c r="K478" s="65">
        <v>11.58</v>
      </c>
      <c r="L478" s="65">
        <v>173.0538</v>
      </c>
    </row>
    <row r="479" spans="1:12">
      <c r="A479" s="61" t="s">
        <v>560</v>
      </c>
      <c r="B479" s="62">
        <v>3.8300000000000001E-2</v>
      </c>
      <c r="C479" s="63">
        <v>30233.6813</v>
      </c>
      <c r="D479" s="64">
        <v>25700.2948</v>
      </c>
      <c r="E479" s="64">
        <v>28044.906900000002</v>
      </c>
      <c r="F479" s="64">
        <v>36536.350400000003</v>
      </c>
      <c r="G479" s="64">
        <v>43952.117200000001</v>
      </c>
      <c r="H479" s="64">
        <v>34060.234400000001</v>
      </c>
      <c r="I479" s="65">
        <v>10.48</v>
      </c>
      <c r="J479" s="65">
        <v>16.170000000000002</v>
      </c>
      <c r="K479" s="65">
        <v>11.2</v>
      </c>
      <c r="L479" s="65">
        <v>173.7165</v>
      </c>
    </row>
    <row r="480" spans="1:12">
      <c r="A480" s="61" t="s">
        <v>561</v>
      </c>
      <c r="B480" s="62">
        <v>7.0599999999999996E-2</v>
      </c>
      <c r="C480" s="63">
        <v>28312.974200000001</v>
      </c>
      <c r="D480" s="64">
        <v>22929.304599999999</v>
      </c>
      <c r="E480" s="64">
        <v>25424.4836</v>
      </c>
      <c r="F480" s="64">
        <v>33603.283499999998</v>
      </c>
      <c r="G480" s="64">
        <v>37186.764499999997</v>
      </c>
      <c r="H480" s="64">
        <v>29673.973999999998</v>
      </c>
      <c r="I480" s="65">
        <v>7.89</v>
      </c>
      <c r="J480" s="65">
        <v>13.45</v>
      </c>
      <c r="K480" s="65">
        <v>10.46</v>
      </c>
      <c r="L480" s="65">
        <v>174.0386</v>
      </c>
    </row>
    <row r="481" spans="1:12">
      <c r="A481" s="55" t="s">
        <v>562</v>
      </c>
      <c r="B481" s="56">
        <v>0.97950000000000004</v>
      </c>
      <c r="C481" s="57">
        <v>26808.7238</v>
      </c>
      <c r="D481" s="58">
        <v>21185.333299999998</v>
      </c>
      <c r="E481" s="58">
        <v>24083.9166</v>
      </c>
      <c r="F481" s="58">
        <v>31888.654500000001</v>
      </c>
      <c r="G481" s="58">
        <v>40414.419099999999</v>
      </c>
      <c r="H481" s="58">
        <v>29449.687300000001</v>
      </c>
      <c r="I481" s="59">
        <v>7.53</v>
      </c>
      <c r="J481" s="59">
        <v>11.44</v>
      </c>
      <c r="K481" s="59">
        <v>10.88</v>
      </c>
      <c r="L481" s="59">
        <v>174.7946</v>
      </c>
    </row>
    <row r="482" spans="1:12">
      <c r="A482" s="61" t="s">
        <v>563</v>
      </c>
      <c r="B482" s="62">
        <v>0.11890000000000001</v>
      </c>
      <c r="C482" s="63">
        <v>28399.5628</v>
      </c>
      <c r="D482" s="64">
        <v>24602.75</v>
      </c>
      <c r="E482" s="64">
        <v>26595.287799999998</v>
      </c>
      <c r="F482" s="64">
        <v>32139.284599999999</v>
      </c>
      <c r="G482" s="64">
        <v>37325.445800000001</v>
      </c>
      <c r="H482" s="64">
        <v>29931.732499999998</v>
      </c>
      <c r="I482" s="65">
        <v>5.89</v>
      </c>
      <c r="J482" s="65">
        <v>12.57</v>
      </c>
      <c r="K482" s="65">
        <v>11.33</v>
      </c>
      <c r="L482" s="65">
        <v>173.4203</v>
      </c>
    </row>
    <row r="483" spans="1:12">
      <c r="A483" s="61" t="s">
        <v>564</v>
      </c>
      <c r="B483" s="62">
        <v>0.1976</v>
      </c>
      <c r="C483" s="63">
        <v>35568.743300000002</v>
      </c>
      <c r="D483" s="64">
        <v>26199.748100000001</v>
      </c>
      <c r="E483" s="64">
        <v>29507.3426</v>
      </c>
      <c r="F483" s="64">
        <v>43866.015500000001</v>
      </c>
      <c r="G483" s="64">
        <v>58023.642599999999</v>
      </c>
      <c r="H483" s="64">
        <v>38816.340300000003</v>
      </c>
      <c r="I483" s="65">
        <v>9.44</v>
      </c>
      <c r="J483" s="65">
        <v>17.03</v>
      </c>
      <c r="K483" s="65">
        <v>11.52</v>
      </c>
      <c r="L483" s="65">
        <v>174.9597</v>
      </c>
    </row>
    <row r="484" spans="1:12">
      <c r="A484" s="61" t="s">
        <v>565</v>
      </c>
      <c r="B484" s="62">
        <v>6.9199999999999998E-2</v>
      </c>
      <c r="C484" s="63">
        <v>31374.804100000001</v>
      </c>
      <c r="D484" s="64">
        <v>26679.906900000002</v>
      </c>
      <c r="E484" s="64">
        <v>29903.686300000001</v>
      </c>
      <c r="F484" s="64">
        <v>35621.144</v>
      </c>
      <c r="G484" s="64">
        <v>44722.543400000002</v>
      </c>
      <c r="H484" s="64">
        <v>33901.199200000003</v>
      </c>
      <c r="I484" s="65">
        <v>12.95</v>
      </c>
      <c r="J484" s="65">
        <v>13.11</v>
      </c>
      <c r="K484" s="65">
        <v>11.21</v>
      </c>
      <c r="L484" s="65">
        <v>173.57</v>
      </c>
    </row>
    <row r="485" spans="1:12">
      <c r="A485" s="55" t="s">
        <v>566</v>
      </c>
      <c r="B485" s="56">
        <v>0.46439999999999998</v>
      </c>
      <c r="C485" s="57">
        <v>33080.085700000003</v>
      </c>
      <c r="D485" s="58">
        <v>26218.214800000002</v>
      </c>
      <c r="E485" s="58">
        <v>29434.525000000001</v>
      </c>
      <c r="F485" s="58">
        <v>37350.607499999998</v>
      </c>
      <c r="G485" s="58">
        <v>43134.803</v>
      </c>
      <c r="H485" s="58">
        <v>34189.664199999999</v>
      </c>
      <c r="I485" s="59">
        <v>10.65</v>
      </c>
      <c r="J485" s="59">
        <v>14.36</v>
      </c>
      <c r="K485" s="59">
        <v>10.95</v>
      </c>
      <c r="L485" s="59">
        <v>173.86019999999999</v>
      </c>
    </row>
    <row r="486" spans="1:12">
      <c r="A486" s="55" t="s">
        <v>567</v>
      </c>
      <c r="B486" s="56">
        <v>0.58620000000000005</v>
      </c>
      <c r="C486" s="57">
        <v>25594.9323</v>
      </c>
      <c r="D486" s="58">
        <v>19973.833299999998</v>
      </c>
      <c r="E486" s="58">
        <v>22608.504199999999</v>
      </c>
      <c r="F486" s="58">
        <v>29335.803100000001</v>
      </c>
      <c r="G486" s="58">
        <v>32660.689299999998</v>
      </c>
      <c r="H486" s="58">
        <v>26107.061000000002</v>
      </c>
      <c r="I486" s="59">
        <v>7.63</v>
      </c>
      <c r="J486" s="59">
        <v>13.13</v>
      </c>
      <c r="K486" s="59">
        <v>11.1</v>
      </c>
      <c r="L486" s="59">
        <v>174.77979999999999</v>
      </c>
    </row>
    <row r="487" spans="1:12">
      <c r="A487" s="55" t="s">
        <v>568</v>
      </c>
      <c r="B487" s="56">
        <v>0.70389999999999997</v>
      </c>
      <c r="C487" s="57">
        <v>34025.050000000003</v>
      </c>
      <c r="D487" s="58">
        <v>26693.952499999999</v>
      </c>
      <c r="E487" s="58">
        <v>30113.158899999999</v>
      </c>
      <c r="F487" s="58">
        <v>39229.741000000002</v>
      </c>
      <c r="G487" s="58">
        <v>43928.587500000001</v>
      </c>
      <c r="H487" s="58">
        <v>34972.095000000001</v>
      </c>
      <c r="I487" s="59">
        <v>7.39</v>
      </c>
      <c r="J487" s="59">
        <v>21.08</v>
      </c>
      <c r="K487" s="59">
        <v>10.66</v>
      </c>
      <c r="L487" s="59">
        <v>175.5316</v>
      </c>
    </row>
    <row r="488" spans="1:12">
      <c r="A488" s="61" t="s">
        <v>569</v>
      </c>
      <c r="B488" s="62">
        <v>6.1800000000000001E-2</v>
      </c>
      <c r="C488" s="63">
        <v>37465.377800000002</v>
      </c>
      <c r="D488" s="64">
        <v>30638.416499999999</v>
      </c>
      <c r="E488" s="64">
        <v>33681.325499999999</v>
      </c>
      <c r="F488" s="64">
        <v>41103.880799999999</v>
      </c>
      <c r="G488" s="64">
        <v>43767.656300000002</v>
      </c>
      <c r="H488" s="64">
        <v>37593.7785</v>
      </c>
      <c r="I488" s="65">
        <v>9.84</v>
      </c>
      <c r="J488" s="65">
        <v>26.15</v>
      </c>
      <c r="K488" s="65">
        <v>10.35</v>
      </c>
      <c r="L488" s="65">
        <v>174.46789999999999</v>
      </c>
    </row>
    <row r="489" spans="1:12">
      <c r="A489" s="61" t="s">
        <v>570</v>
      </c>
      <c r="B489" s="62">
        <v>0.1351</v>
      </c>
      <c r="C489" s="63">
        <v>32046.519700000001</v>
      </c>
      <c r="D489" s="64">
        <v>27154.754099999998</v>
      </c>
      <c r="E489" s="64">
        <v>29866.332299999998</v>
      </c>
      <c r="F489" s="64">
        <v>37645.108999999997</v>
      </c>
      <c r="G489" s="64">
        <v>43295.478999999999</v>
      </c>
      <c r="H489" s="64">
        <v>33813.387199999997</v>
      </c>
      <c r="I489" s="65">
        <v>6.47</v>
      </c>
      <c r="J489" s="65">
        <v>21.95</v>
      </c>
      <c r="K489" s="65">
        <v>10.210000000000001</v>
      </c>
      <c r="L489" s="65">
        <v>176.34479999999999</v>
      </c>
    </row>
    <row r="490" spans="1:12">
      <c r="A490" s="61" t="s">
        <v>571</v>
      </c>
      <c r="B490" s="62">
        <v>0.32019999999999998</v>
      </c>
      <c r="C490" s="63">
        <v>33888.965799999998</v>
      </c>
      <c r="D490" s="64">
        <v>26992.839100000001</v>
      </c>
      <c r="E490" s="64">
        <v>29822.4879</v>
      </c>
      <c r="F490" s="64">
        <v>38745.821499999998</v>
      </c>
      <c r="G490" s="64">
        <v>42653.275399999999</v>
      </c>
      <c r="H490" s="64">
        <v>34624.503900000003</v>
      </c>
      <c r="I490" s="65">
        <v>7.54</v>
      </c>
      <c r="J490" s="65">
        <v>19.96</v>
      </c>
      <c r="K490" s="65">
        <v>10.78</v>
      </c>
      <c r="L490" s="65">
        <v>174.5821</v>
      </c>
    </row>
    <row r="491" spans="1:12">
      <c r="A491" s="61" t="s">
        <v>572</v>
      </c>
      <c r="B491" s="62">
        <v>5.33E-2</v>
      </c>
      <c r="C491" s="63">
        <v>32578.061099999999</v>
      </c>
      <c r="D491" s="64">
        <v>22812.333299999998</v>
      </c>
      <c r="E491" s="64">
        <v>27717.562699999999</v>
      </c>
      <c r="F491" s="64">
        <v>36206.784599999999</v>
      </c>
      <c r="G491" s="64">
        <v>40628.528200000001</v>
      </c>
      <c r="H491" s="64">
        <v>32118.865000000002</v>
      </c>
      <c r="I491" s="65">
        <v>6.33</v>
      </c>
      <c r="J491" s="65">
        <v>19.059999999999999</v>
      </c>
      <c r="K491" s="65">
        <v>10.53</v>
      </c>
      <c r="L491" s="65">
        <v>176.95760000000001</v>
      </c>
    </row>
    <row r="492" spans="1:12">
      <c r="A492" s="55" t="s">
        <v>573</v>
      </c>
      <c r="B492" s="56">
        <v>3.9605999999999999</v>
      </c>
      <c r="C492" s="57">
        <v>27144.6351</v>
      </c>
      <c r="D492" s="58">
        <v>21139.810799999999</v>
      </c>
      <c r="E492" s="58">
        <v>24022.0851</v>
      </c>
      <c r="F492" s="58">
        <v>30760.979599999999</v>
      </c>
      <c r="G492" s="58">
        <v>35688.512000000002</v>
      </c>
      <c r="H492" s="58">
        <v>28139.540499999999</v>
      </c>
      <c r="I492" s="59">
        <v>7.17</v>
      </c>
      <c r="J492" s="59">
        <v>10.3</v>
      </c>
      <c r="K492" s="59">
        <v>10.72</v>
      </c>
      <c r="L492" s="59">
        <v>174.0968</v>
      </c>
    </row>
    <row r="493" spans="1:12">
      <c r="A493" s="55" t="s">
        <v>574</v>
      </c>
      <c r="B493" s="56">
        <v>0.29020000000000001</v>
      </c>
      <c r="C493" s="57">
        <v>25007.511999999999</v>
      </c>
      <c r="D493" s="58">
        <v>18871.75</v>
      </c>
      <c r="E493" s="58">
        <v>21700.833299999998</v>
      </c>
      <c r="F493" s="58">
        <v>28314.6999</v>
      </c>
      <c r="G493" s="58">
        <v>33497.454700000002</v>
      </c>
      <c r="H493" s="58">
        <v>25582.846300000001</v>
      </c>
      <c r="I493" s="59">
        <v>11.09</v>
      </c>
      <c r="J493" s="59">
        <v>11.61</v>
      </c>
      <c r="K493" s="59">
        <v>10.62</v>
      </c>
      <c r="L493" s="59">
        <v>174.01480000000001</v>
      </c>
    </row>
    <row r="494" spans="1:12">
      <c r="A494" s="61" t="s">
        <v>575</v>
      </c>
      <c r="B494" s="62">
        <v>0.16170000000000001</v>
      </c>
      <c r="C494" s="63">
        <v>25721.9028</v>
      </c>
      <c r="D494" s="64">
        <v>20703.599399999999</v>
      </c>
      <c r="E494" s="64">
        <v>22479.9166</v>
      </c>
      <c r="F494" s="64">
        <v>29239.3622</v>
      </c>
      <c r="G494" s="64">
        <v>35558.488599999997</v>
      </c>
      <c r="H494" s="64">
        <v>26476.402600000001</v>
      </c>
      <c r="I494" s="65">
        <v>10.73</v>
      </c>
      <c r="J494" s="65">
        <v>12.04</v>
      </c>
      <c r="K494" s="65">
        <v>10.69</v>
      </c>
      <c r="L494" s="65">
        <v>174.1131</v>
      </c>
    </row>
    <row r="495" spans="1:12">
      <c r="A495" s="61" t="s">
        <v>576</v>
      </c>
      <c r="B495" s="62">
        <v>8.3599999999999994E-2</v>
      </c>
      <c r="C495" s="63">
        <v>25398.936099999999</v>
      </c>
      <c r="D495" s="64">
        <v>19441.4166</v>
      </c>
      <c r="E495" s="64">
        <v>21983.152999999998</v>
      </c>
      <c r="F495" s="64">
        <v>28375.824400000001</v>
      </c>
      <c r="G495" s="64">
        <v>33269.8891</v>
      </c>
      <c r="H495" s="64">
        <v>25972.862700000001</v>
      </c>
      <c r="I495" s="65">
        <v>14.13</v>
      </c>
      <c r="J495" s="65">
        <v>10.68</v>
      </c>
      <c r="K495" s="65">
        <v>10.58</v>
      </c>
      <c r="L495" s="65">
        <v>174.0504</v>
      </c>
    </row>
    <row r="496" spans="1:12">
      <c r="A496" s="61" t="s">
        <v>577</v>
      </c>
      <c r="B496" s="62">
        <v>3.3700000000000001E-2</v>
      </c>
      <c r="C496" s="63">
        <v>18888.4166</v>
      </c>
      <c r="D496" s="64">
        <v>14155.790300000001</v>
      </c>
      <c r="E496" s="64">
        <v>16952.6666</v>
      </c>
      <c r="F496" s="64">
        <v>21281.351200000001</v>
      </c>
      <c r="G496" s="64">
        <v>23696.7893</v>
      </c>
      <c r="H496" s="64">
        <v>19198.640800000001</v>
      </c>
      <c r="I496" s="65">
        <v>5.41</v>
      </c>
      <c r="J496" s="65">
        <v>10.66</v>
      </c>
      <c r="K496" s="65">
        <v>10.38</v>
      </c>
      <c r="L496" s="65">
        <v>173.78030000000001</v>
      </c>
    </row>
    <row r="497" spans="1:12">
      <c r="A497" s="55" t="s">
        <v>578</v>
      </c>
      <c r="B497" s="56">
        <v>1.7898000000000001</v>
      </c>
      <c r="C497" s="57">
        <v>27188.344000000001</v>
      </c>
      <c r="D497" s="58">
        <v>21552.583299999998</v>
      </c>
      <c r="E497" s="58">
        <v>23980.8514</v>
      </c>
      <c r="F497" s="58">
        <v>31224.1351</v>
      </c>
      <c r="G497" s="58">
        <v>35512.129500000003</v>
      </c>
      <c r="H497" s="58">
        <v>28231.8835</v>
      </c>
      <c r="I497" s="59">
        <v>8.7799999999999994</v>
      </c>
      <c r="J497" s="59">
        <v>10.73</v>
      </c>
      <c r="K497" s="59">
        <v>11.1</v>
      </c>
      <c r="L497" s="59">
        <v>174.57050000000001</v>
      </c>
    </row>
    <row r="498" spans="1:12">
      <c r="A498" s="55" t="s">
        <v>579</v>
      </c>
      <c r="B498" s="56">
        <v>0.90480000000000005</v>
      </c>
      <c r="C498" s="57">
        <v>34856.239399999999</v>
      </c>
      <c r="D498" s="58">
        <v>25539.4964</v>
      </c>
      <c r="E498" s="58">
        <v>29543.204900000001</v>
      </c>
      <c r="F498" s="58">
        <v>40574.493600000002</v>
      </c>
      <c r="G498" s="58">
        <v>47906.001100000001</v>
      </c>
      <c r="H498" s="58">
        <v>36145.616199999997</v>
      </c>
      <c r="I498" s="59">
        <v>11.55</v>
      </c>
      <c r="J498" s="59">
        <v>16.45</v>
      </c>
      <c r="K498" s="59">
        <v>10.81</v>
      </c>
      <c r="L498" s="59">
        <v>174.5581</v>
      </c>
    </row>
    <row r="499" spans="1:12">
      <c r="A499" s="55" t="s">
        <v>580</v>
      </c>
      <c r="B499" s="56">
        <v>9.6623999999999999</v>
      </c>
      <c r="C499" s="57">
        <v>33209.365599999997</v>
      </c>
      <c r="D499" s="58">
        <v>25474.5753</v>
      </c>
      <c r="E499" s="58">
        <v>28983.511999999999</v>
      </c>
      <c r="F499" s="58">
        <v>38414.893199999999</v>
      </c>
      <c r="G499" s="58">
        <v>45629.503400000001</v>
      </c>
      <c r="H499" s="58">
        <v>34770.249600000003</v>
      </c>
      <c r="I499" s="59">
        <v>9.74</v>
      </c>
      <c r="J499" s="59">
        <v>14.95</v>
      </c>
      <c r="K499" s="59">
        <v>11.24</v>
      </c>
      <c r="L499" s="59">
        <v>174.3734</v>
      </c>
    </row>
    <row r="500" spans="1:12">
      <c r="A500" s="61" t="s">
        <v>581</v>
      </c>
      <c r="B500" s="62">
        <v>1.9985999999999999</v>
      </c>
      <c r="C500" s="63">
        <v>32500.093799999999</v>
      </c>
      <c r="D500" s="64">
        <v>25487.014500000001</v>
      </c>
      <c r="E500" s="64">
        <v>28821.039199999999</v>
      </c>
      <c r="F500" s="64">
        <v>36909.1734</v>
      </c>
      <c r="G500" s="64">
        <v>42153.159699999997</v>
      </c>
      <c r="H500" s="64">
        <v>33396.8966</v>
      </c>
      <c r="I500" s="65">
        <v>9.39</v>
      </c>
      <c r="J500" s="65">
        <v>15.18</v>
      </c>
      <c r="K500" s="65">
        <v>11.24</v>
      </c>
      <c r="L500" s="65">
        <v>174.4452</v>
      </c>
    </row>
    <row r="501" spans="1:12">
      <c r="A501" s="61" t="s">
        <v>582</v>
      </c>
      <c r="B501" s="62">
        <v>0.53490000000000004</v>
      </c>
      <c r="C501" s="63">
        <v>36990.165699999998</v>
      </c>
      <c r="D501" s="64">
        <v>27827.256799999999</v>
      </c>
      <c r="E501" s="64">
        <v>31101.403999999999</v>
      </c>
      <c r="F501" s="64">
        <v>45097.534099999997</v>
      </c>
      <c r="G501" s="64">
        <v>53457.831899999997</v>
      </c>
      <c r="H501" s="64">
        <v>39212.147400000002</v>
      </c>
      <c r="I501" s="65">
        <v>4.8899999999999997</v>
      </c>
      <c r="J501" s="65">
        <v>14.86</v>
      </c>
      <c r="K501" s="65">
        <v>11.54</v>
      </c>
      <c r="L501" s="65">
        <v>174.42750000000001</v>
      </c>
    </row>
    <row r="502" spans="1:12">
      <c r="A502" s="61" t="s">
        <v>583</v>
      </c>
      <c r="B502" s="62">
        <v>0.90410000000000001</v>
      </c>
      <c r="C502" s="63">
        <v>29595.3737</v>
      </c>
      <c r="D502" s="64">
        <v>22330.621200000001</v>
      </c>
      <c r="E502" s="64">
        <v>25544.9895</v>
      </c>
      <c r="F502" s="64">
        <v>34522.847099999999</v>
      </c>
      <c r="G502" s="64">
        <v>40196.706400000003</v>
      </c>
      <c r="H502" s="64">
        <v>30748.3629</v>
      </c>
      <c r="I502" s="65">
        <v>9.6199999999999992</v>
      </c>
      <c r="J502" s="65">
        <v>12.23</v>
      </c>
      <c r="K502" s="65">
        <v>10.52</v>
      </c>
      <c r="L502" s="65">
        <v>174.22040000000001</v>
      </c>
    </row>
    <row r="503" spans="1:12">
      <c r="A503" s="61" t="s">
        <v>584</v>
      </c>
      <c r="B503" s="62">
        <v>0.49080000000000001</v>
      </c>
      <c r="C503" s="63">
        <v>31958.905999999999</v>
      </c>
      <c r="D503" s="64">
        <v>25375</v>
      </c>
      <c r="E503" s="64">
        <v>28838.6826</v>
      </c>
      <c r="F503" s="64">
        <v>35559.224099999999</v>
      </c>
      <c r="G503" s="64">
        <v>39422.072099999998</v>
      </c>
      <c r="H503" s="64">
        <v>32321.843000000001</v>
      </c>
      <c r="I503" s="65">
        <v>8.66</v>
      </c>
      <c r="J503" s="65">
        <v>13.79</v>
      </c>
      <c r="K503" s="65">
        <v>12.01</v>
      </c>
      <c r="L503" s="65">
        <v>174.19839999999999</v>
      </c>
    </row>
    <row r="504" spans="1:12">
      <c r="A504" s="55" t="s">
        <v>585</v>
      </c>
      <c r="B504" s="56">
        <v>0.46700000000000003</v>
      </c>
      <c r="C504" s="57">
        <v>22716</v>
      </c>
      <c r="D504" s="58">
        <v>17410.707699999999</v>
      </c>
      <c r="E504" s="58">
        <v>19941.4166</v>
      </c>
      <c r="F504" s="58">
        <v>26013.689699999999</v>
      </c>
      <c r="G504" s="58">
        <v>28741.9421</v>
      </c>
      <c r="H504" s="58">
        <v>23036.309099999999</v>
      </c>
      <c r="I504" s="59">
        <v>6.84</v>
      </c>
      <c r="J504" s="59">
        <v>12.18</v>
      </c>
      <c r="K504" s="59">
        <v>10.210000000000001</v>
      </c>
      <c r="L504" s="59">
        <v>174.9461</v>
      </c>
    </row>
    <row r="505" spans="1:12">
      <c r="A505" s="61" t="s">
        <v>586</v>
      </c>
      <c r="B505" s="62">
        <v>0.43020000000000003</v>
      </c>
      <c r="C505" s="63">
        <v>22784.8992</v>
      </c>
      <c r="D505" s="64">
        <v>17458.605500000001</v>
      </c>
      <c r="E505" s="64">
        <v>19973.1666</v>
      </c>
      <c r="F505" s="64">
        <v>26211.366600000001</v>
      </c>
      <c r="G505" s="64">
        <v>28858.992900000001</v>
      </c>
      <c r="H505" s="64">
        <v>23149.606599999999</v>
      </c>
      <c r="I505" s="65">
        <v>6.88</v>
      </c>
      <c r="J505" s="65">
        <v>12.42</v>
      </c>
      <c r="K505" s="65">
        <v>10.119999999999999</v>
      </c>
      <c r="L505" s="65">
        <v>175.09530000000001</v>
      </c>
    </row>
    <row r="506" spans="1:12">
      <c r="A506" s="55" t="s">
        <v>587</v>
      </c>
      <c r="B506" s="56">
        <v>20.270900000000001</v>
      </c>
      <c r="C506" s="57">
        <v>19595.833299999998</v>
      </c>
      <c r="D506" s="58">
        <v>16433.9166</v>
      </c>
      <c r="E506" s="58">
        <v>17721.215199999999</v>
      </c>
      <c r="F506" s="58">
        <v>22139.2585</v>
      </c>
      <c r="G506" s="58">
        <v>25314.7631</v>
      </c>
      <c r="H506" s="58">
        <v>20390.170600000001</v>
      </c>
      <c r="I506" s="59">
        <v>7.54</v>
      </c>
      <c r="J506" s="59">
        <v>7.53</v>
      </c>
      <c r="K506" s="59">
        <v>10.18</v>
      </c>
      <c r="L506" s="59">
        <v>174.53399999999999</v>
      </c>
    </row>
    <row r="507" spans="1:12">
      <c r="A507" s="61" t="s">
        <v>588</v>
      </c>
      <c r="B507" s="62">
        <v>15.6272</v>
      </c>
      <c r="C507" s="63">
        <v>20051.9532</v>
      </c>
      <c r="D507" s="64">
        <v>16903.333299999998</v>
      </c>
      <c r="E507" s="64">
        <v>18222.2857</v>
      </c>
      <c r="F507" s="64">
        <v>22599.6433</v>
      </c>
      <c r="G507" s="64">
        <v>25901.6878</v>
      </c>
      <c r="H507" s="64">
        <v>20875.3753</v>
      </c>
      <c r="I507" s="65">
        <v>7.49</v>
      </c>
      <c r="J507" s="65">
        <v>7.66</v>
      </c>
      <c r="K507" s="65">
        <v>10.18</v>
      </c>
      <c r="L507" s="65">
        <v>174.5463</v>
      </c>
    </row>
    <row r="508" spans="1:12">
      <c r="A508" s="61" t="s">
        <v>589</v>
      </c>
      <c r="B508" s="62">
        <v>6.6600000000000006E-2</v>
      </c>
      <c r="C508" s="63">
        <v>22980.0092</v>
      </c>
      <c r="D508" s="64">
        <v>18386.239099999999</v>
      </c>
      <c r="E508" s="64">
        <v>20633.900099999999</v>
      </c>
      <c r="F508" s="64">
        <v>27397.514599999999</v>
      </c>
      <c r="G508" s="64">
        <v>30452.834200000001</v>
      </c>
      <c r="H508" s="64">
        <v>24078.569</v>
      </c>
      <c r="I508" s="65">
        <v>4.79</v>
      </c>
      <c r="J508" s="65">
        <v>15.31</v>
      </c>
      <c r="K508" s="65">
        <v>10.51</v>
      </c>
      <c r="L508" s="65">
        <v>175.5104</v>
      </c>
    </row>
    <row r="509" spans="1:12">
      <c r="A509" s="61" t="s">
        <v>590</v>
      </c>
      <c r="B509" s="62">
        <v>4.577</v>
      </c>
      <c r="C509" s="63">
        <v>17952.5</v>
      </c>
      <c r="D509" s="64">
        <v>15572.3333</v>
      </c>
      <c r="E509" s="64">
        <v>16547.75</v>
      </c>
      <c r="F509" s="64">
        <v>20044.9166</v>
      </c>
      <c r="G509" s="64">
        <v>22717.9166</v>
      </c>
      <c r="H509" s="64">
        <v>18679.828799999999</v>
      </c>
      <c r="I509" s="65">
        <v>7.76</v>
      </c>
      <c r="J509" s="65">
        <v>6.9</v>
      </c>
      <c r="K509" s="65">
        <v>10.14</v>
      </c>
      <c r="L509" s="65">
        <v>174.4778</v>
      </c>
    </row>
    <row r="510" spans="1:12">
      <c r="A510" s="55" t="s">
        <v>591</v>
      </c>
      <c r="B510" s="56">
        <v>0.42399999999999999</v>
      </c>
      <c r="C510" s="57">
        <v>23428.1666</v>
      </c>
      <c r="D510" s="58">
        <v>18277.339599999999</v>
      </c>
      <c r="E510" s="58">
        <v>20853.083299999998</v>
      </c>
      <c r="F510" s="58">
        <v>26961.7228</v>
      </c>
      <c r="G510" s="58">
        <v>33203.061099999999</v>
      </c>
      <c r="H510" s="58">
        <v>24976.166700000002</v>
      </c>
      <c r="I510" s="59">
        <v>9.7799999999999994</v>
      </c>
      <c r="J510" s="59">
        <v>18.899999999999999</v>
      </c>
      <c r="K510" s="59">
        <v>9.51</v>
      </c>
      <c r="L510" s="59">
        <v>178.5772</v>
      </c>
    </row>
    <row r="511" spans="1:12">
      <c r="A511" s="55" t="s">
        <v>592</v>
      </c>
      <c r="B511" s="56">
        <v>4.7100000000000003E-2</v>
      </c>
      <c r="C511" s="57">
        <v>23866.411400000001</v>
      </c>
      <c r="D511" s="58">
        <v>19473.25</v>
      </c>
      <c r="E511" s="58">
        <v>22106.122100000001</v>
      </c>
      <c r="F511" s="58">
        <v>25789.2196</v>
      </c>
      <c r="G511" s="58">
        <v>28067.880799999999</v>
      </c>
      <c r="H511" s="58">
        <v>24137.0209</v>
      </c>
      <c r="I511" s="59">
        <v>3.67</v>
      </c>
      <c r="J511" s="59">
        <v>10.16</v>
      </c>
      <c r="K511" s="59">
        <v>9.8800000000000008</v>
      </c>
      <c r="L511" s="59">
        <v>178.2415</v>
      </c>
    </row>
    <row r="512" spans="1:12">
      <c r="A512" s="55" t="s">
        <v>593</v>
      </c>
      <c r="B512" s="56">
        <v>0.20760000000000001</v>
      </c>
      <c r="C512" s="57">
        <v>23086.337500000001</v>
      </c>
      <c r="D512" s="58">
        <v>18542.081300000002</v>
      </c>
      <c r="E512" s="58">
        <v>21083.173900000002</v>
      </c>
      <c r="F512" s="58">
        <v>26131.9846</v>
      </c>
      <c r="G512" s="58">
        <v>27973.3459</v>
      </c>
      <c r="H512" s="58">
        <v>23665.979899999998</v>
      </c>
      <c r="I512" s="59">
        <v>5.0599999999999996</v>
      </c>
      <c r="J512" s="59">
        <v>12.69</v>
      </c>
      <c r="K512" s="59">
        <v>9.8800000000000008</v>
      </c>
      <c r="L512" s="59">
        <v>174.815</v>
      </c>
    </row>
    <row r="513" spans="1:12">
      <c r="A513" s="61" t="s">
        <v>594</v>
      </c>
      <c r="B513" s="62">
        <v>6.2E-2</v>
      </c>
      <c r="C513" s="63">
        <v>25657.806700000001</v>
      </c>
      <c r="D513" s="64">
        <v>21399.5</v>
      </c>
      <c r="E513" s="64">
        <v>22581.7081</v>
      </c>
      <c r="F513" s="64">
        <v>27639.461800000001</v>
      </c>
      <c r="G513" s="64">
        <v>31773.949799999999</v>
      </c>
      <c r="H513" s="64">
        <v>26128.938999999998</v>
      </c>
      <c r="I513" s="65">
        <v>4.09</v>
      </c>
      <c r="J513" s="65">
        <v>16.05</v>
      </c>
      <c r="K513" s="65">
        <v>9.6300000000000008</v>
      </c>
      <c r="L513" s="65">
        <v>177.1858</v>
      </c>
    </row>
    <row r="514" spans="1:12">
      <c r="A514" s="61" t="s">
        <v>595</v>
      </c>
      <c r="B514" s="62">
        <v>0.1366</v>
      </c>
      <c r="C514" s="63">
        <v>22608</v>
      </c>
      <c r="D514" s="64">
        <v>17864.1211</v>
      </c>
      <c r="E514" s="64">
        <v>20586.097300000001</v>
      </c>
      <c r="F514" s="64">
        <v>25013.065999999999</v>
      </c>
      <c r="G514" s="64">
        <v>26793.2539</v>
      </c>
      <c r="H514" s="64">
        <v>22608.9532</v>
      </c>
      <c r="I514" s="65">
        <v>5.56</v>
      </c>
      <c r="J514" s="65">
        <v>10.87</v>
      </c>
      <c r="K514" s="65">
        <v>10.029999999999999</v>
      </c>
      <c r="L514" s="65">
        <v>173.8049</v>
      </c>
    </row>
    <row r="515" spans="1:12">
      <c r="A515" s="55" t="s">
        <v>596</v>
      </c>
      <c r="B515" s="56">
        <v>4.5612000000000004</v>
      </c>
      <c r="C515" s="57">
        <v>26585.198400000001</v>
      </c>
      <c r="D515" s="58">
        <v>17449.9166</v>
      </c>
      <c r="E515" s="58">
        <v>22438.774300000001</v>
      </c>
      <c r="F515" s="58">
        <v>30014.022400000002</v>
      </c>
      <c r="G515" s="58">
        <v>33688.292300000001</v>
      </c>
      <c r="H515" s="58">
        <v>26411.402099999999</v>
      </c>
      <c r="I515" s="59">
        <v>8.3699999999999992</v>
      </c>
      <c r="J515" s="59">
        <v>12.56</v>
      </c>
      <c r="K515" s="59">
        <v>10.17</v>
      </c>
      <c r="L515" s="59">
        <v>174.4725</v>
      </c>
    </row>
    <row r="516" spans="1:12">
      <c r="A516" s="61" t="s">
        <v>597</v>
      </c>
      <c r="B516" s="62">
        <v>3.1438999999999999</v>
      </c>
      <c r="C516" s="63">
        <v>26403.239699999998</v>
      </c>
      <c r="D516" s="64">
        <v>17170.4166</v>
      </c>
      <c r="E516" s="64">
        <v>22085.531299999999</v>
      </c>
      <c r="F516" s="64">
        <v>29484.985700000001</v>
      </c>
      <c r="G516" s="64">
        <v>32690.5504</v>
      </c>
      <c r="H516" s="64">
        <v>25854.647799999999</v>
      </c>
      <c r="I516" s="65">
        <v>8.9600000000000009</v>
      </c>
      <c r="J516" s="65">
        <v>10.63</v>
      </c>
      <c r="K516" s="65">
        <v>9.98</v>
      </c>
      <c r="L516" s="65">
        <v>174.20050000000001</v>
      </c>
    </row>
    <row r="517" spans="1:12">
      <c r="A517" s="61" t="s">
        <v>598</v>
      </c>
      <c r="B517" s="62">
        <v>0.7621</v>
      </c>
      <c r="C517" s="63">
        <v>27322.5861</v>
      </c>
      <c r="D517" s="64">
        <v>20946.985000000001</v>
      </c>
      <c r="E517" s="64">
        <v>24053.778200000001</v>
      </c>
      <c r="F517" s="64">
        <v>30847.964499999998</v>
      </c>
      <c r="G517" s="64">
        <v>36555.003599999996</v>
      </c>
      <c r="H517" s="64">
        <v>28082.542700000002</v>
      </c>
      <c r="I517" s="65">
        <v>6.39</v>
      </c>
      <c r="J517" s="65">
        <v>16.78</v>
      </c>
      <c r="K517" s="65">
        <v>10.98</v>
      </c>
      <c r="L517" s="65">
        <v>174.81829999999999</v>
      </c>
    </row>
    <row r="518" spans="1:12">
      <c r="A518" s="61" t="s">
        <v>599</v>
      </c>
      <c r="B518" s="62">
        <v>0.16439999999999999</v>
      </c>
      <c r="C518" s="63">
        <v>25754.411100000001</v>
      </c>
      <c r="D518" s="64">
        <v>16624.25</v>
      </c>
      <c r="E518" s="64">
        <v>20957.083299999998</v>
      </c>
      <c r="F518" s="64">
        <v>32006.156299999999</v>
      </c>
      <c r="G518" s="64">
        <v>38121.497000000003</v>
      </c>
      <c r="H518" s="64">
        <v>26603.7317</v>
      </c>
      <c r="I518" s="65">
        <v>8.3000000000000007</v>
      </c>
      <c r="J518" s="65">
        <v>16.34</v>
      </c>
      <c r="K518" s="65">
        <v>9.6199999999999992</v>
      </c>
      <c r="L518" s="65">
        <v>177.9751</v>
      </c>
    </row>
    <row r="519" spans="1:12">
      <c r="A519" s="55" t="s">
        <v>600</v>
      </c>
      <c r="B519" s="56">
        <v>9.1462000000000003</v>
      </c>
      <c r="C519" s="57">
        <v>20747.055499999999</v>
      </c>
      <c r="D519" s="58">
        <v>16355.4166</v>
      </c>
      <c r="E519" s="58">
        <v>17857</v>
      </c>
      <c r="F519" s="58">
        <v>24249.6302</v>
      </c>
      <c r="G519" s="58">
        <v>28139.156900000002</v>
      </c>
      <c r="H519" s="58">
        <v>21662.645199999999</v>
      </c>
      <c r="I519" s="59">
        <v>8.06</v>
      </c>
      <c r="J519" s="59">
        <v>9.0299999999999994</v>
      </c>
      <c r="K519" s="59">
        <v>9.8699999999999992</v>
      </c>
      <c r="L519" s="59">
        <v>174.78149999999999</v>
      </c>
    </row>
    <row r="520" spans="1:12">
      <c r="A520" s="55" t="s">
        <v>601</v>
      </c>
      <c r="B520" s="56">
        <v>0.2414</v>
      </c>
      <c r="C520" s="57">
        <v>24513.4166</v>
      </c>
      <c r="D520" s="58">
        <v>19349.203099999999</v>
      </c>
      <c r="E520" s="58">
        <v>21784.730800000001</v>
      </c>
      <c r="F520" s="58">
        <v>27967.842499999999</v>
      </c>
      <c r="G520" s="58">
        <v>31265.357</v>
      </c>
      <c r="H520" s="58">
        <v>25043.157200000001</v>
      </c>
      <c r="I520" s="59">
        <v>8.06</v>
      </c>
      <c r="J520" s="59">
        <v>18.149999999999999</v>
      </c>
      <c r="K520" s="59">
        <v>10.09</v>
      </c>
      <c r="L520" s="59">
        <v>175.88640000000001</v>
      </c>
    </row>
    <row r="521" spans="1:12">
      <c r="A521" s="55" t="s">
        <v>602</v>
      </c>
      <c r="B521" s="56">
        <v>0.65459999999999996</v>
      </c>
      <c r="C521" s="57">
        <v>26093.3763</v>
      </c>
      <c r="D521" s="58">
        <v>20081.4166</v>
      </c>
      <c r="E521" s="58">
        <v>22960.804800000002</v>
      </c>
      <c r="F521" s="58">
        <v>29987.6983</v>
      </c>
      <c r="G521" s="58">
        <v>34445.739300000001</v>
      </c>
      <c r="H521" s="58">
        <v>26994.847699999998</v>
      </c>
      <c r="I521" s="59">
        <v>6.09</v>
      </c>
      <c r="J521" s="59">
        <v>21.22</v>
      </c>
      <c r="K521" s="59">
        <v>10.23</v>
      </c>
      <c r="L521" s="59">
        <v>176.93979999999999</v>
      </c>
    </row>
    <row r="522" spans="1:12">
      <c r="A522" s="61" t="s">
        <v>603</v>
      </c>
      <c r="B522" s="62">
        <v>0.43180000000000002</v>
      </c>
      <c r="C522" s="63">
        <v>25647.8181</v>
      </c>
      <c r="D522" s="64">
        <v>20315.25</v>
      </c>
      <c r="E522" s="64">
        <v>22837.102999999999</v>
      </c>
      <c r="F522" s="64">
        <v>29060.699799999999</v>
      </c>
      <c r="G522" s="64">
        <v>32127.250499999998</v>
      </c>
      <c r="H522" s="64">
        <v>26305.825700000001</v>
      </c>
      <c r="I522" s="65">
        <v>5.95</v>
      </c>
      <c r="J522" s="65">
        <v>21.77</v>
      </c>
      <c r="K522" s="65">
        <v>10.29</v>
      </c>
      <c r="L522" s="65">
        <v>173.9041</v>
      </c>
    </row>
    <row r="523" spans="1:12">
      <c r="A523" s="55" t="s">
        <v>604</v>
      </c>
      <c r="B523" s="56">
        <v>0.22850000000000001</v>
      </c>
      <c r="C523" s="57">
        <v>20957.1666</v>
      </c>
      <c r="D523" s="58">
        <v>14994.732099999999</v>
      </c>
      <c r="E523" s="58">
        <v>17715.707399999999</v>
      </c>
      <c r="F523" s="58">
        <v>24443.274000000001</v>
      </c>
      <c r="G523" s="58">
        <v>27325.007099999999</v>
      </c>
      <c r="H523" s="58">
        <v>21328.581999999999</v>
      </c>
      <c r="I523" s="59">
        <v>4.88</v>
      </c>
      <c r="J523" s="59">
        <v>12.97</v>
      </c>
      <c r="K523" s="59">
        <v>10.84</v>
      </c>
      <c r="L523" s="59">
        <v>174.8672</v>
      </c>
    </row>
    <row r="524" spans="1:12">
      <c r="A524" s="55" t="s">
        <v>605</v>
      </c>
      <c r="B524" s="56">
        <v>0.3241</v>
      </c>
      <c r="C524" s="57">
        <v>21070.475900000001</v>
      </c>
      <c r="D524" s="58">
        <v>16912.25</v>
      </c>
      <c r="E524" s="58">
        <v>18847.142500000002</v>
      </c>
      <c r="F524" s="58">
        <v>23940.318800000001</v>
      </c>
      <c r="G524" s="58">
        <v>26856.9637</v>
      </c>
      <c r="H524" s="58">
        <v>21809.707399999999</v>
      </c>
      <c r="I524" s="59">
        <v>6.28</v>
      </c>
      <c r="J524" s="59">
        <v>12.9</v>
      </c>
      <c r="K524" s="59">
        <v>9.92</v>
      </c>
      <c r="L524" s="59">
        <v>175.95779999999999</v>
      </c>
    </row>
    <row r="525" spans="1:12">
      <c r="A525" s="61" t="s">
        <v>606</v>
      </c>
      <c r="B525" s="62">
        <v>5.5899999999999998E-2</v>
      </c>
      <c r="C525" s="63">
        <v>20424.490600000001</v>
      </c>
      <c r="D525" s="64">
        <v>15469.1111</v>
      </c>
      <c r="E525" s="64">
        <v>17128.777699999999</v>
      </c>
      <c r="F525" s="64">
        <v>23989.583299999998</v>
      </c>
      <c r="G525" s="64">
        <v>26976.557100000002</v>
      </c>
      <c r="H525" s="64">
        <v>21646.441900000002</v>
      </c>
      <c r="I525" s="65">
        <v>7.79</v>
      </c>
      <c r="J525" s="65">
        <v>13.78</v>
      </c>
      <c r="K525" s="65">
        <v>10.25</v>
      </c>
      <c r="L525" s="65">
        <v>175.75819999999999</v>
      </c>
    </row>
    <row r="526" spans="1:12">
      <c r="A526" s="61" t="s">
        <v>607</v>
      </c>
      <c r="B526" s="62">
        <v>0.18140000000000001</v>
      </c>
      <c r="C526" s="63">
        <v>21039.333299999998</v>
      </c>
      <c r="D526" s="64">
        <v>17010.4166</v>
      </c>
      <c r="E526" s="64">
        <v>18959</v>
      </c>
      <c r="F526" s="64">
        <v>23234.442800000001</v>
      </c>
      <c r="G526" s="64">
        <v>25471.453799999999</v>
      </c>
      <c r="H526" s="64">
        <v>21248.3171</v>
      </c>
      <c r="I526" s="65">
        <v>4.71</v>
      </c>
      <c r="J526" s="65">
        <v>11.18</v>
      </c>
      <c r="K526" s="65">
        <v>9.85</v>
      </c>
      <c r="L526" s="65">
        <v>175.81120000000001</v>
      </c>
    </row>
    <row r="527" spans="1:12">
      <c r="A527" s="55" t="s">
        <v>608</v>
      </c>
      <c r="B527" s="56">
        <v>1.0477000000000001</v>
      </c>
      <c r="C527" s="57">
        <v>25315.785899999999</v>
      </c>
      <c r="D527" s="58">
        <v>19910.179599999999</v>
      </c>
      <c r="E527" s="58">
        <v>22096.544900000001</v>
      </c>
      <c r="F527" s="58">
        <v>28875.013599999998</v>
      </c>
      <c r="G527" s="58">
        <v>32886.683400000002</v>
      </c>
      <c r="H527" s="58">
        <v>25966.002100000002</v>
      </c>
      <c r="I527" s="59">
        <v>8.07</v>
      </c>
      <c r="J527" s="59">
        <v>13.73</v>
      </c>
      <c r="K527" s="59">
        <v>10.48</v>
      </c>
      <c r="L527" s="59">
        <v>174.18459999999999</v>
      </c>
    </row>
    <row r="528" spans="1:12">
      <c r="A528" s="61" t="s">
        <v>609</v>
      </c>
      <c r="B528" s="62">
        <v>0.65820000000000001</v>
      </c>
      <c r="C528" s="63">
        <v>26822.3953</v>
      </c>
      <c r="D528" s="64">
        <v>20853.911599999999</v>
      </c>
      <c r="E528" s="64">
        <v>23557.4166</v>
      </c>
      <c r="F528" s="64">
        <v>29997.860199999999</v>
      </c>
      <c r="G528" s="64">
        <v>33313.693200000002</v>
      </c>
      <c r="H528" s="64">
        <v>27156.581900000001</v>
      </c>
      <c r="I528" s="65">
        <v>8.15</v>
      </c>
      <c r="J528" s="65">
        <v>13.06</v>
      </c>
      <c r="K528" s="65">
        <v>10.69</v>
      </c>
      <c r="L528" s="65">
        <v>174.30250000000001</v>
      </c>
    </row>
    <row r="529" spans="1:12">
      <c r="A529" s="61" t="s">
        <v>610</v>
      </c>
      <c r="B529" s="62">
        <v>0.32469999999999999</v>
      </c>
      <c r="C529" s="63">
        <v>22930.55</v>
      </c>
      <c r="D529" s="64">
        <v>18548.5674</v>
      </c>
      <c r="E529" s="64">
        <v>20656.833299999998</v>
      </c>
      <c r="F529" s="64">
        <v>25993.9133</v>
      </c>
      <c r="G529" s="64">
        <v>30927.893</v>
      </c>
      <c r="H529" s="64">
        <v>24033.770799999998</v>
      </c>
      <c r="I529" s="65">
        <v>7.97</v>
      </c>
      <c r="J529" s="65">
        <v>15.02</v>
      </c>
      <c r="K529" s="65">
        <v>10.11</v>
      </c>
      <c r="L529" s="65">
        <v>174.05250000000001</v>
      </c>
    </row>
    <row r="530" spans="1:12">
      <c r="A530" s="55" t="s">
        <v>611</v>
      </c>
      <c r="B530" s="56">
        <v>0.29339999999999999</v>
      </c>
      <c r="C530" s="57">
        <v>20802.251199999999</v>
      </c>
      <c r="D530" s="58">
        <v>15748.722599999999</v>
      </c>
      <c r="E530" s="58">
        <v>18156.484799999998</v>
      </c>
      <c r="F530" s="58">
        <v>23307.313900000001</v>
      </c>
      <c r="G530" s="58">
        <v>27063.616699999999</v>
      </c>
      <c r="H530" s="58">
        <v>21295.520499999999</v>
      </c>
      <c r="I530" s="59">
        <v>4.6500000000000004</v>
      </c>
      <c r="J530" s="59">
        <v>8.68</v>
      </c>
      <c r="K530" s="59">
        <v>10.32</v>
      </c>
      <c r="L530" s="59">
        <v>175.27430000000001</v>
      </c>
    </row>
    <row r="531" spans="1:12">
      <c r="A531" s="61" t="s">
        <v>612</v>
      </c>
      <c r="B531" s="62">
        <v>5.1900000000000002E-2</v>
      </c>
      <c r="C531" s="63">
        <v>23347</v>
      </c>
      <c r="D531" s="64">
        <v>16771.852900000002</v>
      </c>
      <c r="E531" s="64">
        <v>19305.593199999999</v>
      </c>
      <c r="F531" s="64">
        <v>27621.0458</v>
      </c>
      <c r="G531" s="64">
        <v>32410.179800000002</v>
      </c>
      <c r="H531" s="64">
        <v>24658.851699999999</v>
      </c>
      <c r="I531" s="65">
        <v>5.3</v>
      </c>
      <c r="J531" s="65">
        <v>10.61</v>
      </c>
      <c r="K531" s="65">
        <v>10.28</v>
      </c>
      <c r="L531" s="65">
        <v>174.0352</v>
      </c>
    </row>
    <row r="532" spans="1:12">
      <c r="A532" s="55" t="s">
        <v>613</v>
      </c>
      <c r="B532" s="56">
        <v>9.8184000000000005</v>
      </c>
      <c r="C532" s="57">
        <v>22953.589400000001</v>
      </c>
      <c r="D532" s="58">
        <v>18883.649399999998</v>
      </c>
      <c r="E532" s="58">
        <v>21130.515599999999</v>
      </c>
      <c r="F532" s="58">
        <v>25284.482199999999</v>
      </c>
      <c r="G532" s="58">
        <v>28138.122599999999</v>
      </c>
      <c r="H532" s="58">
        <v>23380.7382</v>
      </c>
      <c r="I532" s="59">
        <v>6.01</v>
      </c>
      <c r="J532" s="59">
        <v>5.53</v>
      </c>
      <c r="K532" s="59">
        <v>16.57</v>
      </c>
      <c r="L532" s="59">
        <v>174.42089999999999</v>
      </c>
    </row>
    <row r="533" spans="1:12">
      <c r="A533" s="61" t="s">
        <v>614</v>
      </c>
      <c r="B533" s="62">
        <v>5.7759999999999998</v>
      </c>
      <c r="C533" s="63">
        <v>22477.267899999999</v>
      </c>
      <c r="D533" s="64">
        <v>18486.172500000001</v>
      </c>
      <c r="E533" s="64">
        <v>20820.517400000001</v>
      </c>
      <c r="F533" s="64">
        <v>24345.420099999999</v>
      </c>
      <c r="G533" s="64">
        <v>26461.544399999999</v>
      </c>
      <c r="H533" s="64">
        <v>22616.897400000002</v>
      </c>
      <c r="I533" s="65">
        <v>6.12</v>
      </c>
      <c r="J533" s="65">
        <v>2.02</v>
      </c>
      <c r="K533" s="65">
        <v>17.059999999999999</v>
      </c>
      <c r="L533" s="65">
        <v>174.61240000000001</v>
      </c>
    </row>
    <row r="534" spans="1:12">
      <c r="A534" s="61" t="s">
        <v>615</v>
      </c>
      <c r="B534" s="62">
        <v>4.0248999999999997</v>
      </c>
      <c r="C534" s="63">
        <v>23842.323</v>
      </c>
      <c r="D534" s="64">
        <v>19593.460800000001</v>
      </c>
      <c r="E534" s="64">
        <v>21716.662</v>
      </c>
      <c r="F534" s="64">
        <v>26804.7798</v>
      </c>
      <c r="G534" s="64">
        <v>29984.516299999999</v>
      </c>
      <c r="H534" s="64">
        <v>24488.499899999999</v>
      </c>
      <c r="I534" s="65">
        <v>5.86</v>
      </c>
      <c r="J534" s="65">
        <v>10.19</v>
      </c>
      <c r="K534" s="65">
        <v>15.95</v>
      </c>
      <c r="L534" s="65">
        <v>174.149</v>
      </c>
    </row>
    <row r="535" spans="1:12">
      <c r="A535" s="55" t="s">
        <v>616</v>
      </c>
      <c r="B535" s="56">
        <v>16.9785</v>
      </c>
      <c r="C535" s="57">
        <v>27337.348300000001</v>
      </c>
      <c r="D535" s="58">
        <v>22364.833299999998</v>
      </c>
      <c r="E535" s="58">
        <v>24819.399700000002</v>
      </c>
      <c r="F535" s="58">
        <v>29906.900099999999</v>
      </c>
      <c r="G535" s="58">
        <v>32701.913400000001</v>
      </c>
      <c r="H535" s="58">
        <v>27548.109899999999</v>
      </c>
      <c r="I535" s="59">
        <v>5.45</v>
      </c>
      <c r="J535" s="59">
        <v>18.13</v>
      </c>
      <c r="K535" s="59">
        <v>11.22</v>
      </c>
      <c r="L535" s="59">
        <v>167.3835</v>
      </c>
    </row>
    <row r="536" spans="1:12">
      <c r="A536" s="61" t="s">
        <v>617</v>
      </c>
      <c r="B536" s="62">
        <v>2.3917999999999999</v>
      </c>
      <c r="C536" s="63">
        <v>26827.688200000001</v>
      </c>
      <c r="D536" s="64">
        <v>21560.739399999999</v>
      </c>
      <c r="E536" s="64">
        <v>23851.249800000001</v>
      </c>
      <c r="F536" s="64">
        <v>29723.160599999999</v>
      </c>
      <c r="G536" s="64">
        <v>33304.361599999997</v>
      </c>
      <c r="H536" s="64">
        <v>27149.619500000001</v>
      </c>
      <c r="I536" s="65">
        <v>3.43</v>
      </c>
      <c r="J536" s="65">
        <v>18.100000000000001</v>
      </c>
      <c r="K536" s="65">
        <v>10.88</v>
      </c>
      <c r="L536" s="65">
        <v>169.9511</v>
      </c>
    </row>
    <row r="537" spans="1:12">
      <c r="A537" s="61" t="s">
        <v>618</v>
      </c>
      <c r="B537" s="62">
        <v>12.9223</v>
      </c>
      <c r="C537" s="63">
        <v>27378.749800000001</v>
      </c>
      <c r="D537" s="64">
        <v>22516.786</v>
      </c>
      <c r="E537" s="64">
        <v>24929.150900000001</v>
      </c>
      <c r="F537" s="64">
        <v>29867.493600000002</v>
      </c>
      <c r="G537" s="64">
        <v>32455.784800000001</v>
      </c>
      <c r="H537" s="64">
        <v>27563.219300000001</v>
      </c>
      <c r="I537" s="65">
        <v>5.77</v>
      </c>
      <c r="J537" s="65">
        <v>18.3</v>
      </c>
      <c r="K537" s="65">
        <v>11.18</v>
      </c>
      <c r="L537" s="65">
        <v>166.74979999999999</v>
      </c>
    </row>
    <row r="538" spans="1:12">
      <c r="A538" s="55" t="s">
        <v>619</v>
      </c>
      <c r="B538" s="56">
        <v>2.0386000000000002</v>
      </c>
      <c r="C538" s="57">
        <v>25323.100999999999</v>
      </c>
      <c r="D538" s="58">
        <v>21224.067800000001</v>
      </c>
      <c r="E538" s="58">
        <v>23127.0864</v>
      </c>
      <c r="F538" s="58">
        <v>28142.021799999999</v>
      </c>
      <c r="G538" s="58">
        <v>30302.779900000001</v>
      </c>
      <c r="H538" s="58">
        <v>25826.245200000001</v>
      </c>
      <c r="I538" s="59">
        <v>6.42</v>
      </c>
      <c r="J538" s="59">
        <v>13.48</v>
      </c>
      <c r="K538" s="59">
        <v>10.82</v>
      </c>
      <c r="L538" s="59">
        <v>174.0042</v>
      </c>
    </row>
    <row r="539" spans="1:12">
      <c r="A539" s="61" t="s">
        <v>620</v>
      </c>
      <c r="B539" s="62">
        <v>0.53069999999999995</v>
      </c>
      <c r="C539" s="63">
        <v>25584.121899999998</v>
      </c>
      <c r="D539" s="64">
        <v>21829.8776</v>
      </c>
      <c r="E539" s="64">
        <v>23510.024099999999</v>
      </c>
      <c r="F539" s="64">
        <v>28216.484499999999</v>
      </c>
      <c r="G539" s="64">
        <v>29690.1662</v>
      </c>
      <c r="H539" s="64">
        <v>25954.6741</v>
      </c>
      <c r="I539" s="65">
        <v>5.68</v>
      </c>
      <c r="J539" s="65">
        <v>15.1</v>
      </c>
      <c r="K539" s="65">
        <v>10.82</v>
      </c>
      <c r="L539" s="65">
        <v>171.89879999999999</v>
      </c>
    </row>
    <row r="540" spans="1:12">
      <c r="A540" s="61" t="s">
        <v>621</v>
      </c>
      <c r="B540" s="62">
        <v>1.3559000000000001</v>
      </c>
      <c r="C540" s="63">
        <v>25296.6446</v>
      </c>
      <c r="D540" s="64">
        <v>21055.6666</v>
      </c>
      <c r="E540" s="64">
        <v>22919.0576</v>
      </c>
      <c r="F540" s="64">
        <v>28142.021799999999</v>
      </c>
      <c r="G540" s="64">
        <v>30466.765200000002</v>
      </c>
      <c r="H540" s="64">
        <v>25754.3027</v>
      </c>
      <c r="I540" s="65">
        <v>6.2</v>
      </c>
      <c r="J540" s="65">
        <v>13.17</v>
      </c>
      <c r="K540" s="65">
        <v>10.78</v>
      </c>
      <c r="L540" s="65">
        <v>174.6591</v>
      </c>
    </row>
    <row r="541" spans="1:12">
      <c r="A541" s="55" t="s">
        <v>622</v>
      </c>
      <c r="B541" s="56">
        <v>11.9102</v>
      </c>
      <c r="C541" s="57">
        <v>26402.3302</v>
      </c>
      <c r="D541" s="58">
        <v>20131.7886</v>
      </c>
      <c r="E541" s="58">
        <v>22566.4166</v>
      </c>
      <c r="F541" s="58">
        <v>31452.315500000001</v>
      </c>
      <c r="G541" s="58">
        <v>37774.822999999997</v>
      </c>
      <c r="H541" s="58">
        <v>27680.661</v>
      </c>
      <c r="I541" s="59">
        <v>3.24</v>
      </c>
      <c r="J541" s="59">
        <v>20.07</v>
      </c>
      <c r="K541" s="59">
        <v>10.55</v>
      </c>
      <c r="L541" s="59">
        <v>174.24080000000001</v>
      </c>
    </row>
    <row r="542" spans="1:12">
      <c r="A542" s="61" t="s">
        <v>623</v>
      </c>
      <c r="B542" s="62">
        <v>8.7763000000000009</v>
      </c>
      <c r="C542" s="63">
        <v>24755.168399999999</v>
      </c>
      <c r="D542" s="64">
        <v>19623.601699999999</v>
      </c>
      <c r="E542" s="64">
        <v>21699.299900000002</v>
      </c>
      <c r="F542" s="64">
        <v>28515.226299999998</v>
      </c>
      <c r="G542" s="64">
        <v>32289.929400000001</v>
      </c>
      <c r="H542" s="64">
        <v>25417.492600000001</v>
      </c>
      <c r="I542" s="65">
        <v>3.27</v>
      </c>
      <c r="J542" s="65">
        <v>18.309999999999999</v>
      </c>
      <c r="K542" s="65">
        <v>10.53</v>
      </c>
      <c r="L542" s="65">
        <v>174.4529</v>
      </c>
    </row>
    <row r="543" spans="1:12">
      <c r="A543" s="61" t="s">
        <v>624</v>
      </c>
      <c r="B543" s="62">
        <v>1.7325999999999999</v>
      </c>
      <c r="C543" s="63">
        <v>38946.803599999999</v>
      </c>
      <c r="D543" s="64">
        <v>32964.063699999999</v>
      </c>
      <c r="E543" s="64">
        <v>35837.392500000002</v>
      </c>
      <c r="F543" s="64">
        <v>41858.395900000003</v>
      </c>
      <c r="G543" s="64">
        <v>45451.0985</v>
      </c>
      <c r="H543" s="64">
        <v>39143.984199999999</v>
      </c>
      <c r="I543" s="65">
        <v>1.51</v>
      </c>
      <c r="J543" s="65">
        <v>26.73</v>
      </c>
      <c r="K543" s="65">
        <v>10.48</v>
      </c>
      <c r="L543" s="65">
        <v>176.84729999999999</v>
      </c>
    </row>
    <row r="544" spans="1:12">
      <c r="A544" s="55" t="s">
        <v>625</v>
      </c>
      <c r="B544" s="56">
        <v>8.3893000000000004</v>
      </c>
      <c r="C544" s="57">
        <v>42871.976300000002</v>
      </c>
      <c r="D544" s="58">
        <v>34410.457699999999</v>
      </c>
      <c r="E544" s="58">
        <v>37795.4395</v>
      </c>
      <c r="F544" s="58">
        <v>48969.953099999999</v>
      </c>
      <c r="G544" s="58">
        <v>55283.9107</v>
      </c>
      <c r="H544" s="58">
        <v>44059.833700000003</v>
      </c>
      <c r="I544" s="59">
        <v>5.86</v>
      </c>
      <c r="J544" s="59">
        <v>21.44</v>
      </c>
      <c r="K544" s="59">
        <v>12</v>
      </c>
      <c r="L544" s="59">
        <v>165.4539</v>
      </c>
    </row>
    <row r="545" spans="1:12">
      <c r="A545" s="61" t="s">
        <v>626</v>
      </c>
      <c r="B545" s="62">
        <v>6.2351999999999999</v>
      </c>
      <c r="C545" s="63">
        <v>42431.445299999999</v>
      </c>
      <c r="D545" s="64">
        <v>34760.767699999997</v>
      </c>
      <c r="E545" s="64">
        <v>37791.481</v>
      </c>
      <c r="F545" s="64">
        <v>48391.664199999999</v>
      </c>
      <c r="G545" s="64">
        <v>54258.364099999999</v>
      </c>
      <c r="H545" s="64">
        <v>43521.929300000003</v>
      </c>
      <c r="I545" s="65">
        <v>5.37</v>
      </c>
      <c r="J545" s="65">
        <v>23.09</v>
      </c>
      <c r="K545" s="65">
        <v>11.69</v>
      </c>
      <c r="L545" s="65">
        <v>164.97309999999999</v>
      </c>
    </row>
    <row r="546" spans="1:12">
      <c r="A546" s="61" t="s">
        <v>627</v>
      </c>
      <c r="B546" s="62">
        <v>0.56230000000000002</v>
      </c>
      <c r="C546" s="63">
        <v>43650.510499999997</v>
      </c>
      <c r="D546" s="64">
        <v>34241.404699999999</v>
      </c>
      <c r="E546" s="64">
        <v>38542.685100000002</v>
      </c>
      <c r="F546" s="64">
        <v>49367.487500000003</v>
      </c>
      <c r="G546" s="64">
        <v>55916.920700000002</v>
      </c>
      <c r="H546" s="64">
        <v>44548.144200000002</v>
      </c>
      <c r="I546" s="65">
        <v>6.22</v>
      </c>
      <c r="J546" s="65">
        <v>13.25</v>
      </c>
      <c r="K546" s="65">
        <v>13.44</v>
      </c>
      <c r="L546" s="65">
        <v>165.017</v>
      </c>
    </row>
    <row r="547" spans="1:12">
      <c r="A547" s="61" t="s">
        <v>628</v>
      </c>
      <c r="B547" s="62">
        <v>4.02E-2</v>
      </c>
      <c r="C547" s="63">
        <v>35283.088000000003</v>
      </c>
      <c r="D547" s="64">
        <v>26183.306799999998</v>
      </c>
      <c r="E547" s="64">
        <v>32446.900699999998</v>
      </c>
      <c r="F547" s="64">
        <v>38260.967900000003</v>
      </c>
      <c r="G547" s="64">
        <v>48226.726699999999</v>
      </c>
      <c r="H547" s="64">
        <v>35880.231299999999</v>
      </c>
      <c r="I547" s="65">
        <v>4.9000000000000004</v>
      </c>
      <c r="J547" s="65">
        <v>27.34</v>
      </c>
      <c r="K547" s="65">
        <v>9.4</v>
      </c>
      <c r="L547" s="65">
        <v>182.04</v>
      </c>
    </row>
    <row r="548" spans="1:12">
      <c r="A548" s="61" t="s">
        <v>629</v>
      </c>
      <c r="B548" s="62">
        <v>6.0699999999999997E-2</v>
      </c>
      <c r="C548" s="63">
        <v>34364.286200000002</v>
      </c>
      <c r="D548" s="64">
        <v>26688.168300000001</v>
      </c>
      <c r="E548" s="64">
        <v>27796.225299999998</v>
      </c>
      <c r="F548" s="64">
        <v>38450.182800000002</v>
      </c>
      <c r="G548" s="64">
        <v>45107.571199999998</v>
      </c>
      <c r="H548" s="64">
        <v>34498.282599999999</v>
      </c>
      <c r="I548" s="65">
        <v>5.55</v>
      </c>
      <c r="J548" s="65">
        <v>29.41</v>
      </c>
      <c r="K548" s="65">
        <v>9.86</v>
      </c>
      <c r="L548" s="65">
        <v>173.8817</v>
      </c>
    </row>
    <row r="549" spans="1:12">
      <c r="A549" s="55" t="s">
        <v>630</v>
      </c>
      <c r="B549" s="56">
        <v>7.1710000000000003</v>
      </c>
      <c r="C549" s="57">
        <v>37729.663999999997</v>
      </c>
      <c r="D549" s="58">
        <v>28485.036700000001</v>
      </c>
      <c r="E549" s="58">
        <v>33117.252699999997</v>
      </c>
      <c r="F549" s="58">
        <v>42754.969299999997</v>
      </c>
      <c r="G549" s="58">
        <v>48713.132799999999</v>
      </c>
      <c r="H549" s="58">
        <v>38215.727099999996</v>
      </c>
      <c r="I549" s="59">
        <v>5.39</v>
      </c>
      <c r="J549" s="59">
        <v>32.65</v>
      </c>
      <c r="K549" s="59">
        <v>10.18</v>
      </c>
      <c r="L549" s="59">
        <v>171.07259999999999</v>
      </c>
    </row>
    <row r="550" spans="1:12">
      <c r="A550" s="61" t="s">
        <v>631</v>
      </c>
      <c r="B550" s="62">
        <v>9.5899999999999999E-2</v>
      </c>
      <c r="C550" s="63">
        <v>40868.047100000003</v>
      </c>
      <c r="D550" s="64">
        <v>27456.248800000001</v>
      </c>
      <c r="E550" s="64">
        <v>35150.737300000001</v>
      </c>
      <c r="F550" s="64">
        <v>46234.409500000002</v>
      </c>
      <c r="G550" s="64">
        <v>49715.379300000001</v>
      </c>
      <c r="H550" s="64">
        <v>40423.300900000002</v>
      </c>
      <c r="I550" s="65">
        <v>6.27</v>
      </c>
      <c r="J550" s="65">
        <v>33.08</v>
      </c>
      <c r="K550" s="65">
        <v>10.1</v>
      </c>
      <c r="L550" s="65">
        <v>171.27930000000001</v>
      </c>
    </row>
    <row r="551" spans="1:12">
      <c r="A551" s="61" t="s">
        <v>632</v>
      </c>
      <c r="B551" s="62">
        <v>8.0199999999999994E-2</v>
      </c>
      <c r="C551" s="63">
        <v>15642.4647</v>
      </c>
      <c r="D551" s="64">
        <v>13558.4311</v>
      </c>
      <c r="E551" s="64">
        <v>14840.1852</v>
      </c>
      <c r="F551" s="64">
        <v>17557.440399999999</v>
      </c>
      <c r="G551" s="64">
        <v>21548.663199999999</v>
      </c>
      <c r="H551" s="64">
        <v>16499.9627</v>
      </c>
      <c r="I551" s="65">
        <v>2.84</v>
      </c>
      <c r="J551" s="65">
        <v>12.2</v>
      </c>
      <c r="K551" s="65">
        <v>10.61</v>
      </c>
      <c r="L551" s="65">
        <v>172.86709999999999</v>
      </c>
    </row>
    <row r="552" spans="1:12">
      <c r="A552" s="61" t="s">
        <v>633</v>
      </c>
      <c r="B552" s="62">
        <v>6.9787999999999997</v>
      </c>
      <c r="C552" s="63">
        <v>37792.154900000001</v>
      </c>
      <c r="D552" s="64">
        <v>28988.426800000001</v>
      </c>
      <c r="E552" s="64">
        <v>33331.086799999997</v>
      </c>
      <c r="F552" s="64">
        <v>42754.969299999997</v>
      </c>
      <c r="G552" s="64">
        <v>48713.132799999999</v>
      </c>
      <c r="H552" s="64">
        <v>38421.443599999999</v>
      </c>
      <c r="I552" s="65">
        <v>5.39</v>
      </c>
      <c r="J552" s="65">
        <v>32.76</v>
      </c>
      <c r="K552" s="65">
        <v>10.16</v>
      </c>
      <c r="L552" s="65">
        <v>171.05539999999999</v>
      </c>
    </row>
    <row r="553" spans="1:12">
      <c r="A553" s="55" t="s">
        <v>634</v>
      </c>
      <c r="B553" s="56">
        <v>6.8068</v>
      </c>
      <c r="C553" s="57">
        <v>37843.783100000001</v>
      </c>
      <c r="D553" s="58">
        <v>28868.217199999999</v>
      </c>
      <c r="E553" s="58">
        <v>32665.988799999999</v>
      </c>
      <c r="F553" s="58">
        <v>43630.017999999996</v>
      </c>
      <c r="G553" s="58">
        <v>49977.265500000001</v>
      </c>
      <c r="H553" s="58">
        <v>38998.368699999999</v>
      </c>
      <c r="I553" s="59">
        <v>2.69</v>
      </c>
      <c r="J553" s="59">
        <v>14.66</v>
      </c>
      <c r="K553" s="59">
        <v>13.79</v>
      </c>
      <c r="L553" s="59">
        <v>169.89439999999999</v>
      </c>
    </row>
    <row r="554" spans="1:12">
      <c r="A554" s="61" t="s">
        <v>635</v>
      </c>
      <c r="B554" s="62">
        <v>0.4</v>
      </c>
      <c r="C554" s="63">
        <v>30088.1037</v>
      </c>
      <c r="D554" s="64">
        <v>23585.776600000001</v>
      </c>
      <c r="E554" s="64">
        <v>26002.741600000001</v>
      </c>
      <c r="F554" s="64">
        <v>33971.159299999999</v>
      </c>
      <c r="G554" s="64">
        <v>38323.083700000003</v>
      </c>
      <c r="H554" s="64">
        <v>30785.064399999999</v>
      </c>
      <c r="I554" s="65">
        <v>1.52</v>
      </c>
      <c r="J554" s="65">
        <v>14.7</v>
      </c>
      <c r="K554" s="65">
        <v>13</v>
      </c>
      <c r="L554" s="65">
        <v>169.5061</v>
      </c>
    </row>
    <row r="555" spans="1:12">
      <c r="A555" s="61" t="s">
        <v>636</v>
      </c>
      <c r="B555" s="62">
        <v>1.8124</v>
      </c>
      <c r="C555" s="63">
        <v>31483.010600000001</v>
      </c>
      <c r="D555" s="64">
        <v>26623.063399999999</v>
      </c>
      <c r="E555" s="64">
        <v>28812.940399999999</v>
      </c>
      <c r="F555" s="64">
        <v>34948.265800000001</v>
      </c>
      <c r="G555" s="64">
        <v>38683.007799999999</v>
      </c>
      <c r="H555" s="64">
        <v>32220.534899999999</v>
      </c>
      <c r="I555" s="65">
        <v>1.73</v>
      </c>
      <c r="J555" s="65">
        <v>14.07</v>
      </c>
      <c r="K555" s="65">
        <v>14.1</v>
      </c>
      <c r="L555" s="65">
        <v>168.62899999999999</v>
      </c>
    </row>
    <row r="556" spans="1:12">
      <c r="A556" s="61" t="s">
        <v>637</v>
      </c>
      <c r="B556" s="62">
        <v>1.6609</v>
      </c>
      <c r="C556" s="63">
        <v>36450.289199999999</v>
      </c>
      <c r="D556" s="64">
        <v>31523.563099999999</v>
      </c>
      <c r="E556" s="64">
        <v>33780.4499</v>
      </c>
      <c r="F556" s="64">
        <v>39750.514999999999</v>
      </c>
      <c r="G556" s="64">
        <v>43000.521999999997</v>
      </c>
      <c r="H556" s="64">
        <v>37055.573799999998</v>
      </c>
      <c r="I556" s="65">
        <v>1.92</v>
      </c>
      <c r="J556" s="65">
        <v>14.13</v>
      </c>
      <c r="K556" s="65">
        <v>14.19</v>
      </c>
      <c r="L556" s="65">
        <v>171.0684</v>
      </c>
    </row>
    <row r="557" spans="1:12">
      <c r="A557" s="61" t="s">
        <v>638</v>
      </c>
      <c r="B557" s="62">
        <v>1.9789000000000001</v>
      </c>
      <c r="C557" s="63">
        <v>42079.585200000001</v>
      </c>
      <c r="D557" s="64">
        <v>35715.740100000003</v>
      </c>
      <c r="E557" s="64">
        <v>38314.412199999999</v>
      </c>
      <c r="F557" s="64">
        <v>45763.248599999999</v>
      </c>
      <c r="G557" s="64">
        <v>49806.131999999998</v>
      </c>
      <c r="H557" s="64">
        <v>42599.975599999998</v>
      </c>
      <c r="I557" s="65">
        <v>2.34</v>
      </c>
      <c r="J557" s="65">
        <v>13.93</v>
      </c>
      <c r="K557" s="65">
        <v>13.57</v>
      </c>
      <c r="L557" s="65">
        <v>171.92400000000001</v>
      </c>
    </row>
    <row r="558" spans="1:12">
      <c r="A558" s="61" t="s">
        <v>639</v>
      </c>
      <c r="B558" s="62">
        <v>0.45129999999999998</v>
      </c>
      <c r="C558" s="63">
        <v>46292.875899999999</v>
      </c>
      <c r="D558" s="64">
        <v>40370.130599999997</v>
      </c>
      <c r="E558" s="64">
        <v>42884.894699999997</v>
      </c>
      <c r="F558" s="64">
        <v>51744.223400000003</v>
      </c>
      <c r="G558" s="64">
        <v>55962.506099999999</v>
      </c>
      <c r="H558" s="64">
        <v>47718.646000000001</v>
      </c>
      <c r="I558" s="65">
        <v>3.12</v>
      </c>
      <c r="J558" s="65">
        <v>15.4</v>
      </c>
      <c r="K558" s="65">
        <v>13.13</v>
      </c>
      <c r="L558" s="65">
        <v>168.4588</v>
      </c>
    </row>
    <row r="559" spans="1:12">
      <c r="A559" s="61" t="s">
        <v>640</v>
      </c>
      <c r="B559" s="62">
        <v>0.3125</v>
      </c>
      <c r="C559" s="63">
        <v>49850.778899999998</v>
      </c>
      <c r="D559" s="64">
        <v>41299.691299999999</v>
      </c>
      <c r="E559" s="64">
        <v>45574.382700000002</v>
      </c>
      <c r="F559" s="64">
        <v>54990.312899999997</v>
      </c>
      <c r="G559" s="64">
        <v>58301.5821</v>
      </c>
      <c r="H559" s="64">
        <v>50627.260999999999</v>
      </c>
      <c r="I559" s="65">
        <v>6.33</v>
      </c>
      <c r="J559" s="65">
        <v>17.87</v>
      </c>
      <c r="K559" s="65">
        <v>13.88</v>
      </c>
      <c r="L559" s="65">
        <v>164.21729999999999</v>
      </c>
    </row>
    <row r="560" spans="1:12">
      <c r="A560" s="61" t="s">
        <v>641</v>
      </c>
      <c r="B560" s="62">
        <v>0.13880000000000001</v>
      </c>
      <c r="C560" s="63">
        <v>60900.620300000002</v>
      </c>
      <c r="D560" s="64">
        <v>52838.2736</v>
      </c>
      <c r="E560" s="64">
        <v>57849.826300000001</v>
      </c>
      <c r="F560" s="64">
        <v>64605.837</v>
      </c>
      <c r="G560" s="64">
        <v>68971.582399999999</v>
      </c>
      <c r="H560" s="64">
        <v>61729.931100000002</v>
      </c>
      <c r="I560" s="65">
        <v>9</v>
      </c>
      <c r="J560" s="65">
        <v>19.54</v>
      </c>
      <c r="K560" s="65">
        <v>13.7</v>
      </c>
      <c r="L560" s="65">
        <v>163.2672</v>
      </c>
    </row>
    <row r="561" spans="1:12">
      <c r="A561" s="61" t="s">
        <v>642</v>
      </c>
      <c r="B561" s="62">
        <v>3.0800000000000001E-2</v>
      </c>
      <c r="C561" s="63">
        <v>71272.612099999998</v>
      </c>
      <c r="D561" s="64">
        <v>63751.423300000002</v>
      </c>
      <c r="E561" s="64">
        <v>65190.754099999998</v>
      </c>
      <c r="F561" s="64">
        <v>79800.922500000001</v>
      </c>
      <c r="G561" s="64">
        <v>83864.443400000004</v>
      </c>
      <c r="H561" s="64">
        <v>73856.270499999999</v>
      </c>
      <c r="I561" s="65">
        <v>12.71</v>
      </c>
      <c r="J561" s="65">
        <v>22.12</v>
      </c>
      <c r="K561" s="65">
        <v>13.99</v>
      </c>
      <c r="L561" s="65">
        <v>163.43790000000001</v>
      </c>
    </row>
    <row r="562" spans="1:12">
      <c r="A562" s="61" t="s">
        <v>643</v>
      </c>
      <c r="B562" s="62">
        <v>2.0799999999999999E-2</v>
      </c>
      <c r="C562" s="63">
        <v>31238.7958</v>
      </c>
      <c r="D562" s="64">
        <v>21919.144799999998</v>
      </c>
      <c r="E562" s="64">
        <v>23112.0039</v>
      </c>
      <c r="F562" s="64">
        <v>38707.457399999999</v>
      </c>
      <c r="G562" s="64">
        <v>50255.963900000002</v>
      </c>
      <c r="H562" s="64">
        <v>32626.5409</v>
      </c>
      <c r="I562" s="65">
        <v>5.81</v>
      </c>
      <c r="J562" s="65">
        <v>17.690000000000001</v>
      </c>
      <c r="K562" s="65">
        <v>12.1</v>
      </c>
      <c r="L562" s="65">
        <v>171.0326</v>
      </c>
    </row>
    <row r="563" spans="1:12">
      <c r="A563" s="55" t="s">
        <v>644</v>
      </c>
      <c r="B563" s="56">
        <v>2.8496999999999999</v>
      </c>
      <c r="C563" s="57">
        <v>20323.1666</v>
      </c>
      <c r="D563" s="58">
        <v>15352</v>
      </c>
      <c r="E563" s="58">
        <v>17473.235499999999</v>
      </c>
      <c r="F563" s="58">
        <v>23965.050800000001</v>
      </c>
      <c r="G563" s="58">
        <v>28330.6031</v>
      </c>
      <c r="H563" s="58">
        <v>21237.955399999999</v>
      </c>
      <c r="I563" s="59">
        <v>4.84</v>
      </c>
      <c r="J563" s="59">
        <v>19.48</v>
      </c>
      <c r="K563" s="59">
        <v>9.7899999999999991</v>
      </c>
      <c r="L563" s="59">
        <v>173.5752</v>
      </c>
    </row>
    <row r="564" spans="1:12">
      <c r="A564" s="61" t="s">
        <v>645</v>
      </c>
      <c r="B564" s="62">
        <v>1.9873000000000001</v>
      </c>
      <c r="C564" s="63">
        <v>19496.193500000001</v>
      </c>
      <c r="D564" s="64">
        <v>15153.547200000001</v>
      </c>
      <c r="E564" s="64">
        <v>16942.324700000001</v>
      </c>
      <c r="F564" s="64">
        <v>21903.030999999999</v>
      </c>
      <c r="G564" s="64">
        <v>25347.810099999999</v>
      </c>
      <c r="H564" s="64">
        <v>19950.647700000001</v>
      </c>
      <c r="I564" s="65">
        <v>4.4000000000000004</v>
      </c>
      <c r="J564" s="65">
        <v>17.809999999999999</v>
      </c>
      <c r="K564" s="65">
        <v>9.83</v>
      </c>
      <c r="L564" s="65">
        <v>173.16650000000001</v>
      </c>
    </row>
    <row r="565" spans="1:12">
      <c r="A565" s="61" t="s">
        <v>646</v>
      </c>
      <c r="B565" s="62">
        <v>0.74470000000000003</v>
      </c>
      <c r="C565" s="63">
        <v>23851.0255</v>
      </c>
      <c r="D565" s="64">
        <v>16259.4166</v>
      </c>
      <c r="E565" s="64">
        <v>19677</v>
      </c>
      <c r="F565" s="64">
        <v>27656.227599999998</v>
      </c>
      <c r="G565" s="64">
        <v>32763.304</v>
      </c>
      <c r="H565" s="64">
        <v>24230.057799999999</v>
      </c>
      <c r="I565" s="65">
        <v>5.69</v>
      </c>
      <c r="J565" s="65">
        <v>22.84</v>
      </c>
      <c r="K565" s="65">
        <v>9.6300000000000008</v>
      </c>
      <c r="L565" s="65">
        <v>174.74250000000001</v>
      </c>
    </row>
    <row r="566" spans="1:12">
      <c r="A566" s="61" t="s">
        <v>647</v>
      </c>
      <c r="B566" s="62">
        <v>0.1762</v>
      </c>
      <c r="C566" s="63">
        <v>22124.406999999999</v>
      </c>
      <c r="D566" s="64">
        <v>17791.8334</v>
      </c>
      <c r="E566" s="64">
        <v>19952.4166</v>
      </c>
      <c r="F566" s="64">
        <v>24556.1433</v>
      </c>
      <c r="G566" s="64">
        <v>27624.294300000001</v>
      </c>
      <c r="H566" s="64">
        <v>22602.485799999999</v>
      </c>
      <c r="I566" s="65">
        <v>7.13</v>
      </c>
      <c r="J566" s="65">
        <v>17.309999999999999</v>
      </c>
      <c r="K566" s="65">
        <v>11.1</v>
      </c>
      <c r="L566" s="65">
        <v>175.57390000000001</v>
      </c>
    </row>
    <row r="567" spans="1:12">
      <c r="A567" s="61" t="s">
        <v>648</v>
      </c>
      <c r="B567" s="62">
        <v>5.7099999999999998E-2</v>
      </c>
      <c r="C567" s="63">
        <v>30300.377100000002</v>
      </c>
      <c r="D567" s="64">
        <v>25641.4241</v>
      </c>
      <c r="E567" s="64">
        <v>28330.6031</v>
      </c>
      <c r="F567" s="64">
        <v>32263.624299999999</v>
      </c>
      <c r="G567" s="64">
        <v>36213.359199999999</v>
      </c>
      <c r="H567" s="64">
        <v>30376.4791</v>
      </c>
      <c r="I567" s="65">
        <v>6.47</v>
      </c>
      <c r="J567" s="65">
        <v>12.75</v>
      </c>
      <c r="K567" s="65">
        <v>10.91</v>
      </c>
      <c r="L567" s="65">
        <v>175.66560000000001</v>
      </c>
    </row>
    <row r="568" spans="1:12">
      <c r="A568" s="55" t="s">
        <v>649</v>
      </c>
      <c r="B568" s="56">
        <v>8.9599999999999999E-2</v>
      </c>
      <c r="C568" s="57">
        <v>20591.808700000001</v>
      </c>
      <c r="D568" s="58">
        <v>16188.3092</v>
      </c>
      <c r="E568" s="58">
        <v>17930.996200000001</v>
      </c>
      <c r="F568" s="58">
        <v>22304.651699999999</v>
      </c>
      <c r="G568" s="58">
        <v>24053.833299999998</v>
      </c>
      <c r="H568" s="58">
        <v>20304.564299999998</v>
      </c>
      <c r="I568" s="59">
        <v>11.12</v>
      </c>
      <c r="J568" s="59">
        <v>4.96</v>
      </c>
      <c r="K568" s="59">
        <v>10.59</v>
      </c>
      <c r="L568" s="59">
        <v>175.815</v>
      </c>
    </row>
    <row r="569" spans="1:12">
      <c r="A569" s="55" t="s">
        <v>650</v>
      </c>
      <c r="B569" s="56">
        <v>0.95740000000000003</v>
      </c>
      <c r="C569" s="57">
        <v>22678.643899999999</v>
      </c>
      <c r="D569" s="58">
        <v>17642.326499999999</v>
      </c>
      <c r="E569" s="58">
        <v>20010.083299999998</v>
      </c>
      <c r="F569" s="58">
        <v>26072.3783</v>
      </c>
      <c r="G569" s="58">
        <v>29726.310700000002</v>
      </c>
      <c r="H569" s="58">
        <v>23576.151300000001</v>
      </c>
      <c r="I569" s="59">
        <v>9.02</v>
      </c>
      <c r="J569" s="59">
        <v>12.89</v>
      </c>
      <c r="K569" s="59">
        <v>10.34</v>
      </c>
      <c r="L569" s="59">
        <v>176.72149999999999</v>
      </c>
    </row>
    <row r="570" spans="1:12">
      <c r="A570" s="61" t="s">
        <v>651</v>
      </c>
      <c r="B570" s="62">
        <v>0.68840000000000001</v>
      </c>
      <c r="C570" s="63">
        <v>22676.721099999999</v>
      </c>
      <c r="D570" s="64">
        <v>18601.548599999998</v>
      </c>
      <c r="E570" s="64">
        <v>20264.75</v>
      </c>
      <c r="F570" s="64">
        <v>25703.763299999999</v>
      </c>
      <c r="G570" s="64">
        <v>30240.7199</v>
      </c>
      <c r="H570" s="64">
        <v>23967.532500000001</v>
      </c>
      <c r="I570" s="65">
        <v>9.33</v>
      </c>
      <c r="J570" s="65">
        <v>12.76</v>
      </c>
      <c r="K570" s="65">
        <v>10.24</v>
      </c>
      <c r="L570" s="65">
        <v>176.43899999999999</v>
      </c>
    </row>
    <row r="571" spans="1:12">
      <c r="A571" s="61" t="s">
        <v>652</v>
      </c>
      <c r="B571" s="62">
        <v>6.1699999999999998E-2</v>
      </c>
      <c r="C571" s="63">
        <v>24236.399099999999</v>
      </c>
      <c r="D571" s="64">
        <v>17929.3112</v>
      </c>
      <c r="E571" s="64">
        <v>20750.417600000001</v>
      </c>
      <c r="F571" s="64">
        <v>28819.8</v>
      </c>
      <c r="G571" s="64">
        <v>30557.682100000002</v>
      </c>
      <c r="H571" s="64">
        <v>24461.6427</v>
      </c>
      <c r="I571" s="65">
        <v>10.19</v>
      </c>
      <c r="J571" s="65">
        <v>12.67</v>
      </c>
      <c r="K571" s="65">
        <v>10.46</v>
      </c>
      <c r="L571" s="65">
        <v>184.76599999999999</v>
      </c>
    </row>
    <row r="572" spans="1:12">
      <c r="A572" s="55" t="s">
        <v>653</v>
      </c>
      <c r="B572" s="56">
        <v>0.24340000000000001</v>
      </c>
      <c r="C572" s="57">
        <v>25131.1666</v>
      </c>
      <c r="D572" s="58">
        <v>17275.514200000001</v>
      </c>
      <c r="E572" s="58">
        <v>21038.9139</v>
      </c>
      <c r="F572" s="58">
        <v>29865.1351</v>
      </c>
      <c r="G572" s="58">
        <v>33995.932399999998</v>
      </c>
      <c r="H572" s="58">
        <v>25555.612799999999</v>
      </c>
      <c r="I572" s="59">
        <v>8.68</v>
      </c>
      <c r="J572" s="59">
        <v>15.18</v>
      </c>
      <c r="K572" s="59">
        <v>10.25</v>
      </c>
      <c r="L572" s="59">
        <v>174.7893</v>
      </c>
    </row>
    <row r="573" spans="1:12">
      <c r="A573" s="61" t="s">
        <v>654</v>
      </c>
      <c r="B573" s="62">
        <v>0.15790000000000001</v>
      </c>
      <c r="C573" s="63">
        <v>24689.1044</v>
      </c>
      <c r="D573" s="64">
        <v>15636.9166</v>
      </c>
      <c r="E573" s="64">
        <v>20499.25</v>
      </c>
      <c r="F573" s="64">
        <v>28743.579600000001</v>
      </c>
      <c r="G573" s="64">
        <v>33774.059800000003</v>
      </c>
      <c r="H573" s="64">
        <v>25133.929599999999</v>
      </c>
      <c r="I573" s="65">
        <v>8.86</v>
      </c>
      <c r="J573" s="65">
        <v>14.81</v>
      </c>
      <c r="K573" s="65">
        <v>10.220000000000001</v>
      </c>
      <c r="L573" s="65">
        <v>174.92670000000001</v>
      </c>
    </row>
    <row r="574" spans="1:12">
      <c r="A574" s="61" t="s">
        <v>655</v>
      </c>
      <c r="B574" s="62">
        <v>4.2200000000000001E-2</v>
      </c>
      <c r="C574" s="63">
        <v>25297.5196</v>
      </c>
      <c r="D574" s="64">
        <v>19392.278300000002</v>
      </c>
      <c r="E574" s="64">
        <v>22619.126100000001</v>
      </c>
      <c r="F574" s="64">
        <v>28802.321400000001</v>
      </c>
      <c r="G574" s="64">
        <v>33242.905500000001</v>
      </c>
      <c r="H574" s="64">
        <v>25835.264200000001</v>
      </c>
      <c r="I574" s="65">
        <v>7.95</v>
      </c>
      <c r="J574" s="65">
        <v>17.11</v>
      </c>
      <c r="K574" s="65">
        <v>11.03</v>
      </c>
      <c r="L574" s="65">
        <v>174.7373</v>
      </c>
    </row>
    <row r="575" spans="1:12">
      <c r="A575" s="55" t="s">
        <v>656</v>
      </c>
      <c r="B575" s="56">
        <v>0.52890000000000004</v>
      </c>
      <c r="C575" s="57">
        <v>24340.4166</v>
      </c>
      <c r="D575" s="58">
        <v>19885.5</v>
      </c>
      <c r="E575" s="58">
        <v>22218.939399999999</v>
      </c>
      <c r="F575" s="58">
        <v>26493.704600000001</v>
      </c>
      <c r="G575" s="58">
        <v>29753.376199999999</v>
      </c>
      <c r="H575" s="58">
        <v>24528.560600000001</v>
      </c>
      <c r="I575" s="59">
        <v>6.84</v>
      </c>
      <c r="J575" s="59">
        <v>13.77</v>
      </c>
      <c r="K575" s="59">
        <v>10.63</v>
      </c>
      <c r="L575" s="59">
        <v>175.51070000000001</v>
      </c>
    </row>
    <row r="576" spans="1:12">
      <c r="A576" s="61" t="s">
        <v>657</v>
      </c>
      <c r="B576" s="62">
        <v>0.51829999999999998</v>
      </c>
      <c r="C576" s="63">
        <v>24340.4166</v>
      </c>
      <c r="D576" s="64">
        <v>19885.5</v>
      </c>
      <c r="E576" s="64">
        <v>22218.939399999999</v>
      </c>
      <c r="F576" s="64">
        <v>26489.640899999999</v>
      </c>
      <c r="G576" s="64">
        <v>29753.376199999999</v>
      </c>
      <c r="H576" s="64">
        <v>24525.032599999999</v>
      </c>
      <c r="I576" s="65">
        <v>6.87</v>
      </c>
      <c r="J576" s="65">
        <v>13.65</v>
      </c>
      <c r="K576" s="65">
        <v>10.6</v>
      </c>
      <c r="L576" s="65">
        <v>175.4957</v>
      </c>
    </row>
    <row r="577" spans="1:12">
      <c r="A577" s="55" t="s">
        <v>658</v>
      </c>
      <c r="B577" s="56">
        <v>8.9599999999999999E-2</v>
      </c>
      <c r="C577" s="57">
        <v>25534.853500000001</v>
      </c>
      <c r="D577" s="58">
        <v>19037.149300000001</v>
      </c>
      <c r="E577" s="58">
        <v>22762.093400000002</v>
      </c>
      <c r="F577" s="58">
        <v>28305.191200000001</v>
      </c>
      <c r="G577" s="58">
        <v>30859.807700000001</v>
      </c>
      <c r="H577" s="58">
        <v>25533.076300000001</v>
      </c>
      <c r="I577" s="59">
        <v>7.91</v>
      </c>
      <c r="J577" s="59">
        <v>13.45</v>
      </c>
      <c r="K577" s="59">
        <v>10.44</v>
      </c>
      <c r="L577" s="59">
        <v>175.15119999999999</v>
      </c>
    </row>
    <row r="578" spans="1:12">
      <c r="A578" s="61" t="s">
        <v>659</v>
      </c>
      <c r="B578" s="62">
        <v>5.2499999999999998E-2</v>
      </c>
      <c r="C578" s="63">
        <v>24103.583299999998</v>
      </c>
      <c r="D578" s="64">
        <v>18500.9166</v>
      </c>
      <c r="E578" s="64">
        <v>22359.6387</v>
      </c>
      <c r="F578" s="64">
        <v>27433.42</v>
      </c>
      <c r="G578" s="64">
        <v>29775.935799999999</v>
      </c>
      <c r="H578" s="64">
        <v>24761.675599999999</v>
      </c>
      <c r="I578" s="65">
        <v>7.63</v>
      </c>
      <c r="J578" s="65">
        <v>10.18</v>
      </c>
      <c r="K578" s="65">
        <v>10.69</v>
      </c>
      <c r="L578" s="65">
        <v>174.27930000000001</v>
      </c>
    </row>
    <row r="579" spans="1:12">
      <c r="A579" s="61" t="s">
        <v>660</v>
      </c>
      <c r="B579" s="62">
        <v>3.7100000000000001E-2</v>
      </c>
      <c r="C579" s="63">
        <v>26524.3017</v>
      </c>
      <c r="D579" s="64">
        <v>22384.781500000001</v>
      </c>
      <c r="E579" s="64">
        <v>24426.725699999999</v>
      </c>
      <c r="F579" s="64">
        <v>28351.440200000001</v>
      </c>
      <c r="G579" s="64">
        <v>30957.3668</v>
      </c>
      <c r="H579" s="64">
        <v>26622.845600000001</v>
      </c>
      <c r="I579" s="65">
        <v>8.2799999999999994</v>
      </c>
      <c r="J579" s="65">
        <v>17.75</v>
      </c>
      <c r="K579" s="65">
        <v>10.119999999999999</v>
      </c>
      <c r="L579" s="65">
        <v>176.38310000000001</v>
      </c>
    </row>
    <row r="580" spans="1:12">
      <c r="A580" s="55" t="s">
        <v>661</v>
      </c>
      <c r="B580" s="56">
        <v>0.93440000000000001</v>
      </c>
      <c r="C580" s="57">
        <v>25399.096799999999</v>
      </c>
      <c r="D580" s="58">
        <v>20413.749400000001</v>
      </c>
      <c r="E580" s="58">
        <v>22622.333299999998</v>
      </c>
      <c r="F580" s="58">
        <v>28753.597399999999</v>
      </c>
      <c r="G580" s="58">
        <v>33278.714699999997</v>
      </c>
      <c r="H580" s="58">
        <v>26100.267400000001</v>
      </c>
      <c r="I580" s="59">
        <v>7.57</v>
      </c>
      <c r="J580" s="59">
        <v>16.39</v>
      </c>
      <c r="K580" s="59">
        <v>9.98</v>
      </c>
      <c r="L580" s="59">
        <v>178.21510000000001</v>
      </c>
    </row>
    <row r="581" spans="1:12">
      <c r="A581" s="61" t="s">
        <v>662</v>
      </c>
      <c r="B581" s="62">
        <v>0.26850000000000002</v>
      </c>
      <c r="C581" s="63">
        <v>26438.109799999998</v>
      </c>
      <c r="D581" s="64">
        <v>20660.1666</v>
      </c>
      <c r="E581" s="64">
        <v>23291.833299999998</v>
      </c>
      <c r="F581" s="64">
        <v>30159.087</v>
      </c>
      <c r="G581" s="64">
        <v>34657.309500000003</v>
      </c>
      <c r="H581" s="64">
        <v>26863.291000000001</v>
      </c>
      <c r="I581" s="65">
        <v>8.77</v>
      </c>
      <c r="J581" s="65">
        <v>16.170000000000002</v>
      </c>
      <c r="K581" s="65">
        <v>10.42</v>
      </c>
      <c r="L581" s="65">
        <v>175.86060000000001</v>
      </c>
    </row>
    <row r="582" spans="1:12">
      <c r="A582" s="61" t="s">
        <v>663</v>
      </c>
      <c r="B582" s="62">
        <v>0.38519999999999999</v>
      </c>
      <c r="C582" s="63">
        <v>24229.6263</v>
      </c>
      <c r="D582" s="64">
        <v>20403.895400000001</v>
      </c>
      <c r="E582" s="64">
        <v>22004.103299999999</v>
      </c>
      <c r="F582" s="64">
        <v>26976.9637</v>
      </c>
      <c r="G582" s="64">
        <v>30404.075400000002</v>
      </c>
      <c r="H582" s="64">
        <v>25030.384300000002</v>
      </c>
      <c r="I582" s="65">
        <v>8.0399999999999991</v>
      </c>
      <c r="J582" s="65">
        <v>16.05</v>
      </c>
      <c r="K582" s="65">
        <v>9.73</v>
      </c>
      <c r="L582" s="65">
        <v>179.36089999999999</v>
      </c>
    </row>
    <row r="583" spans="1:12">
      <c r="A583" s="61" t="s">
        <v>664</v>
      </c>
      <c r="B583" s="62">
        <v>0.25569999999999998</v>
      </c>
      <c r="C583" s="63">
        <v>26153.6522</v>
      </c>
      <c r="D583" s="64">
        <v>21277.645799999998</v>
      </c>
      <c r="E583" s="64">
        <v>23582.4166</v>
      </c>
      <c r="F583" s="64">
        <v>30346.241900000001</v>
      </c>
      <c r="G583" s="64">
        <v>34537.753299999997</v>
      </c>
      <c r="H583" s="64">
        <v>27155.127899999999</v>
      </c>
      <c r="I583" s="65">
        <v>5.84</v>
      </c>
      <c r="J583" s="65">
        <v>17.36</v>
      </c>
      <c r="K583" s="65">
        <v>9.74</v>
      </c>
      <c r="L583" s="65">
        <v>179.10810000000001</v>
      </c>
    </row>
    <row r="584" spans="1:12">
      <c r="A584" s="55" t="s">
        <v>665</v>
      </c>
      <c r="B584" s="56">
        <v>0.48309999999999997</v>
      </c>
      <c r="C584" s="57">
        <v>26400.742200000001</v>
      </c>
      <c r="D584" s="58">
        <v>22253.581399999999</v>
      </c>
      <c r="E584" s="58">
        <v>23975.849600000001</v>
      </c>
      <c r="F584" s="58">
        <v>29029.342799999999</v>
      </c>
      <c r="G584" s="58">
        <v>32928.792699999998</v>
      </c>
      <c r="H584" s="58">
        <v>27241.1849</v>
      </c>
      <c r="I584" s="59">
        <v>6.74</v>
      </c>
      <c r="J584" s="59">
        <v>16.899999999999999</v>
      </c>
      <c r="K584" s="59">
        <v>10</v>
      </c>
      <c r="L584" s="59">
        <v>177.6437</v>
      </c>
    </row>
    <row r="585" spans="1:12">
      <c r="A585" s="61" t="s">
        <v>666</v>
      </c>
      <c r="B585" s="62">
        <v>0.2036</v>
      </c>
      <c r="C585" s="63">
        <v>26293.8691</v>
      </c>
      <c r="D585" s="64">
        <v>22662.0599</v>
      </c>
      <c r="E585" s="64">
        <v>24033.574000000001</v>
      </c>
      <c r="F585" s="64">
        <v>28022.763800000001</v>
      </c>
      <c r="G585" s="64">
        <v>30431.331399999999</v>
      </c>
      <c r="H585" s="64">
        <v>26473.205099999999</v>
      </c>
      <c r="I585" s="65">
        <v>5.3</v>
      </c>
      <c r="J585" s="65">
        <v>16.170000000000002</v>
      </c>
      <c r="K585" s="65">
        <v>10.25</v>
      </c>
      <c r="L585" s="65">
        <v>175.9863</v>
      </c>
    </row>
    <row r="586" spans="1:12">
      <c r="A586" s="61" t="s">
        <v>667</v>
      </c>
      <c r="B586" s="62">
        <v>0.14480000000000001</v>
      </c>
      <c r="C586" s="63">
        <v>26429.7775</v>
      </c>
      <c r="D586" s="64">
        <v>21782.606800000001</v>
      </c>
      <c r="E586" s="64">
        <v>23825.131700000002</v>
      </c>
      <c r="F586" s="64">
        <v>29422.396799999999</v>
      </c>
      <c r="G586" s="64">
        <v>33370.529499999997</v>
      </c>
      <c r="H586" s="64">
        <v>27704.674800000001</v>
      </c>
      <c r="I586" s="65">
        <v>7.48</v>
      </c>
      <c r="J586" s="65">
        <v>17.920000000000002</v>
      </c>
      <c r="K586" s="65">
        <v>9.77</v>
      </c>
      <c r="L586" s="65">
        <v>178.58760000000001</v>
      </c>
    </row>
    <row r="587" spans="1:12">
      <c r="A587" s="61" t="s">
        <v>668</v>
      </c>
      <c r="B587" s="62">
        <v>7.8899999999999998E-2</v>
      </c>
      <c r="C587" s="63">
        <v>27717.313300000002</v>
      </c>
      <c r="D587" s="64">
        <v>23078.583299999998</v>
      </c>
      <c r="E587" s="64">
        <v>24554.2094</v>
      </c>
      <c r="F587" s="64">
        <v>33145.174700000003</v>
      </c>
      <c r="G587" s="64">
        <v>39036.131200000003</v>
      </c>
      <c r="H587" s="64">
        <v>29275.736799999999</v>
      </c>
      <c r="I587" s="65">
        <v>8.69</v>
      </c>
      <c r="J587" s="65">
        <v>17.66</v>
      </c>
      <c r="K587" s="65">
        <v>10.039999999999999</v>
      </c>
      <c r="L587" s="65">
        <v>179.7422</v>
      </c>
    </row>
    <row r="588" spans="1:12">
      <c r="A588" s="61" t="s">
        <v>669</v>
      </c>
      <c r="B588" s="62">
        <v>3.8399999999999997E-2</v>
      </c>
      <c r="C588" s="63">
        <v>25163.562099999999</v>
      </c>
      <c r="D588" s="64">
        <v>19747.1666</v>
      </c>
      <c r="E588" s="64">
        <v>23337.75</v>
      </c>
      <c r="F588" s="64">
        <v>29597.366699999999</v>
      </c>
      <c r="G588" s="64">
        <v>32565.839800000002</v>
      </c>
      <c r="H588" s="64">
        <v>26172.189900000001</v>
      </c>
      <c r="I588" s="65">
        <v>8.1300000000000008</v>
      </c>
      <c r="J588" s="65">
        <v>16.690000000000001</v>
      </c>
      <c r="K588" s="65">
        <v>9.9600000000000009</v>
      </c>
      <c r="L588" s="65">
        <v>179.12260000000001</v>
      </c>
    </row>
    <row r="589" spans="1:12">
      <c r="A589" s="55" t="s">
        <v>670</v>
      </c>
      <c r="B589" s="56">
        <v>0.1183</v>
      </c>
      <c r="C589" s="57">
        <v>23797.857400000001</v>
      </c>
      <c r="D589" s="58">
        <v>19445.672299999998</v>
      </c>
      <c r="E589" s="58">
        <v>21359.179499999998</v>
      </c>
      <c r="F589" s="58">
        <v>25581.125800000002</v>
      </c>
      <c r="G589" s="58">
        <v>29651.5249</v>
      </c>
      <c r="H589" s="58">
        <v>23910.9195</v>
      </c>
      <c r="I589" s="59">
        <v>4.3</v>
      </c>
      <c r="J589" s="59">
        <v>12.15</v>
      </c>
      <c r="K589" s="59">
        <v>10.48</v>
      </c>
      <c r="L589" s="59">
        <v>176.9545</v>
      </c>
    </row>
    <row r="590" spans="1:12">
      <c r="A590" s="61" t="s">
        <v>671</v>
      </c>
      <c r="B590" s="62">
        <v>9.7199999999999995E-2</v>
      </c>
      <c r="C590" s="63">
        <v>23639.84</v>
      </c>
      <c r="D590" s="64">
        <v>19229.75</v>
      </c>
      <c r="E590" s="64">
        <v>21261.083299999998</v>
      </c>
      <c r="F590" s="64">
        <v>25658.546399999999</v>
      </c>
      <c r="G590" s="64">
        <v>29887.620599999998</v>
      </c>
      <c r="H590" s="64">
        <v>23872.247200000002</v>
      </c>
      <c r="I590" s="65">
        <v>4.25</v>
      </c>
      <c r="J590" s="65">
        <v>12.24</v>
      </c>
      <c r="K590" s="65">
        <v>10.3</v>
      </c>
      <c r="L590" s="65">
        <v>177.2329</v>
      </c>
    </row>
    <row r="591" spans="1:12">
      <c r="A591" s="55" t="s">
        <v>672</v>
      </c>
      <c r="B591" s="56">
        <v>4.58E-2</v>
      </c>
      <c r="C591" s="57">
        <v>25167.333299999998</v>
      </c>
      <c r="D591" s="58">
        <v>21510.398499999999</v>
      </c>
      <c r="E591" s="58">
        <v>23389.1666</v>
      </c>
      <c r="F591" s="58">
        <v>26696.299800000001</v>
      </c>
      <c r="G591" s="58">
        <v>28558.856599999999</v>
      </c>
      <c r="H591" s="58">
        <v>25156.664499999999</v>
      </c>
      <c r="I591" s="59">
        <v>3.47</v>
      </c>
      <c r="J591" s="59">
        <v>14.65</v>
      </c>
      <c r="K591" s="59">
        <v>10.7</v>
      </c>
      <c r="L591" s="59">
        <v>173.36330000000001</v>
      </c>
    </row>
    <row r="592" spans="1:12">
      <c r="A592" s="55" t="s">
        <v>673</v>
      </c>
      <c r="B592" s="56">
        <v>1.8196000000000001</v>
      </c>
      <c r="C592" s="57">
        <v>25387.4755</v>
      </c>
      <c r="D592" s="58">
        <v>19707.115699999998</v>
      </c>
      <c r="E592" s="58">
        <v>22428.668900000001</v>
      </c>
      <c r="F592" s="58">
        <v>28482.4728</v>
      </c>
      <c r="G592" s="58">
        <v>32296.2906</v>
      </c>
      <c r="H592" s="58">
        <v>25750.5782</v>
      </c>
      <c r="I592" s="59">
        <v>7.01</v>
      </c>
      <c r="J592" s="59">
        <v>15.37</v>
      </c>
      <c r="K592" s="59">
        <v>10.31</v>
      </c>
      <c r="L592" s="59">
        <v>175.78819999999999</v>
      </c>
    </row>
    <row r="593" spans="1:12">
      <c r="A593" s="61" t="s">
        <v>674</v>
      </c>
      <c r="B593" s="62">
        <v>0.1075</v>
      </c>
      <c r="C593" s="63">
        <v>26734.5262</v>
      </c>
      <c r="D593" s="64">
        <v>21907.7958</v>
      </c>
      <c r="E593" s="64">
        <v>24139.812999999998</v>
      </c>
      <c r="F593" s="64">
        <v>29400.1567</v>
      </c>
      <c r="G593" s="64">
        <v>33618.854299999999</v>
      </c>
      <c r="H593" s="64">
        <v>27077.024700000002</v>
      </c>
      <c r="I593" s="65">
        <v>6.86</v>
      </c>
      <c r="J593" s="65">
        <v>15.58</v>
      </c>
      <c r="K593" s="65">
        <v>11</v>
      </c>
      <c r="L593" s="65">
        <v>176.95140000000001</v>
      </c>
    </row>
    <row r="594" spans="1:12">
      <c r="A594" s="61" t="s">
        <v>675</v>
      </c>
      <c r="B594" s="62">
        <v>1.6701999999999999</v>
      </c>
      <c r="C594" s="63">
        <v>25225.214499999998</v>
      </c>
      <c r="D594" s="64">
        <v>19649.5</v>
      </c>
      <c r="E594" s="64">
        <v>22301.6666</v>
      </c>
      <c r="F594" s="64">
        <v>28339.920300000002</v>
      </c>
      <c r="G594" s="64">
        <v>32302.339499999998</v>
      </c>
      <c r="H594" s="64">
        <v>25621.344099999998</v>
      </c>
      <c r="I594" s="65">
        <v>7.07</v>
      </c>
      <c r="J594" s="65">
        <v>15.37</v>
      </c>
      <c r="K594" s="65">
        <v>10.23</v>
      </c>
      <c r="L594" s="65">
        <v>175.64769999999999</v>
      </c>
    </row>
    <row r="595" spans="1:12">
      <c r="A595" s="55" t="s">
        <v>676</v>
      </c>
      <c r="B595" s="56">
        <v>0.64929999999999999</v>
      </c>
      <c r="C595" s="57">
        <v>27038.2634</v>
      </c>
      <c r="D595" s="58">
        <v>22360.733100000001</v>
      </c>
      <c r="E595" s="58">
        <v>24610.767800000001</v>
      </c>
      <c r="F595" s="58">
        <v>30204.124199999998</v>
      </c>
      <c r="G595" s="58">
        <v>33026.512799999997</v>
      </c>
      <c r="H595" s="58">
        <v>27386.808000000001</v>
      </c>
      <c r="I595" s="59">
        <v>6.8</v>
      </c>
      <c r="J595" s="59">
        <v>16.190000000000001</v>
      </c>
      <c r="K595" s="59">
        <v>10.95</v>
      </c>
      <c r="L595" s="59">
        <v>175.41480000000001</v>
      </c>
    </row>
    <row r="596" spans="1:12">
      <c r="A596" s="61" t="s">
        <v>677</v>
      </c>
      <c r="B596" s="62">
        <v>0.26119999999999999</v>
      </c>
      <c r="C596" s="63">
        <v>25036.744299999998</v>
      </c>
      <c r="D596" s="64">
        <v>20788.9166</v>
      </c>
      <c r="E596" s="64">
        <v>23007.6666</v>
      </c>
      <c r="F596" s="64">
        <v>26727.679800000002</v>
      </c>
      <c r="G596" s="64">
        <v>29947.409199999998</v>
      </c>
      <c r="H596" s="64">
        <v>25300.8498</v>
      </c>
      <c r="I596" s="65">
        <v>4.0599999999999996</v>
      </c>
      <c r="J596" s="65">
        <v>12.45</v>
      </c>
      <c r="K596" s="65">
        <v>10.3</v>
      </c>
      <c r="L596" s="65">
        <v>175.85679999999999</v>
      </c>
    </row>
    <row r="597" spans="1:12">
      <c r="A597" s="61" t="s">
        <v>678</v>
      </c>
      <c r="B597" s="62">
        <v>0.2747</v>
      </c>
      <c r="C597" s="63">
        <v>28835.455600000001</v>
      </c>
      <c r="D597" s="64">
        <v>24669.606100000001</v>
      </c>
      <c r="E597" s="64">
        <v>26664.583299999998</v>
      </c>
      <c r="F597" s="64">
        <v>31463.776000000002</v>
      </c>
      <c r="G597" s="64">
        <v>33385.2261</v>
      </c>
      <c r="H597" s="64">
        <v>29100.451499999999</v>
      </c>
      <c r="I597" s="65">
        <v>8.74</v>
      </c>
      <c r="J597" s="65">
        <v>19.62</v>
      </c>
      <c r="K597" s="65">
        <v>11.2</v>
      </c>
      <c r="L597" s="65">
        <v>174.66919999999999</v>
      </c>
    </row>
    <row r="598" spans="1:12">
      <c r="A598" s="55" t="s">
        <v>679</v>
      </c>
      <c r="B598" s="56">
        <v>0.15770000000000001</v>
      </c>
      <c r="C598" s="57">
        <v>26044.5782</v>
      </c>
      <c r="D598" s="58">
        <v>21373.441900000002</v>
      </c>
      <c r="E598" s="58">
        <v>23610.763500000001</v>
      </c>
      <c r="F598" s="58">
        <v>30876.647700000001</v>
      </c>
      <c r="G598" s="58">
        <v>35823.583599999998</v>
      </c>
      <c r="H598" s="58">
        <v>27682.226900000001</v>
      </c>
      <c r="I598" s="59">
        <v>7.77</v>
      </c>
      <c r="J598" s="59">
        <v>17.43</v>
      </c>
      <c r="K598" s="59">
        <v>10.73</v>
      </c>
      <c r="L598" s="59">
        <v>176.67330000000001</v>
      </c>
    </row>
    <row r="599" spans="1:12">
      <c r="A599" s="61" t="s">
        <v>680</v>
      </c>
      <c r="B599" s="62">
        <v>4.4999999999999998E-2</v>
      </c>
      <c r="C599" s="63">
        <v>24665.8246</v>
      </c>
      <c r="D599" s="64">
        <v>21373.441900000002</v>
      </c>
      <c r="E599" s="64">
        <v>23124.205699999999</v>
      </c>
      <c r="F599" s="64">
        <v>26397.904900000001</v>
      </c>
      <c r="G599" s="64">
        <v>27993.216899999999</v>
      </c>
      <c r="H599" s="64">
        <v>24739.062300000001</v>
      </c>
      <c r="I599" s="65">
        <v>8.09</v>
      </c>
      <c r="J599" s="65">
        <v>13.4</v>
      </c>
      <c r="K599" s="65">
        <v>11.36</v>
      </c>
      <c r="L599" s="65">
        <v>174.30170000000001</v>
      </c>
    </row>
    <row r="600" spans="1:12">
      <c r="A600" s="55" t="s">
        <v>681</v>
      </c>
      <c r="B600" s="56">
        <v>6.8199999999999997E-2</v>
      </c>
      <c r="C600" s="57">
        <v>29174.707999999999</v>
      </c>
      <c r="D600" s="58">
        <v>24898.596000000001</v>
      </c>
      <c r="E600" s="58">
        <v>27205.3649</v>
      </c>
      <c r="F600" s="58">
        <v>33910.110999999997</v>
      </c>
      <c r="G600" s="58">
        <v>39662.522100000002</v>
      </c>
      <c r="H600" s="58">
        <v>30624.675899999998</v>
      </c>
      <c r="I600" s="59">
        <v>4.84</v>
      </c>
      <c r="J600" s="59">
        <v>21.91</v>
      </c>
      <c r="K600" s="59">
        <v>10.55</v>
      </c>
      <c r="L600" s="59">
        <v>181.9408</v>
      </c>
    </row>
    <row r="601" spans="1:12">
      <c r="A601" s="61" t="s">
        <v>682</v>
      </c>
      <c r="B601" s="62">
        <v>3.8800000000000001E-2</v>
      </c>
      <c r="C601" s="63">
        <v>32570.501899999999</v>
      </c>
      <c r="D601" s="64">
        <v>27131.376</v>
      </c>
      <c r="E601" s="64">
        <v>28403.757399999999</v>
      </c>
      <c r="F601" s="64">
        <v>38266.860500000003</v>
      </c>
      <c r="G601" s="64">
        <v>42027.161500000002</v>
      </c>
      <c r="H601" s="64">
        <v>33292.3105</v>
      </c>
      <c r="I601" s="65">
        <v>3.98</v>
      </c>
      <c r="J601" s="65">
        <v>24.52</v>
      </c>
      <c r="K601" s="65">
        <v>10.16</v>
      </c>
      <c r="L601" s="65">
        <v>186.1729</v>
      </c>
    </row>
    <row r="602" spans="1:12">
      <c r="A602" s="55" t="s">
        <v>683</v>
      </c>
      <c r="B602" s="56">
        <v>5.8299999999999998E-2</v>
      </c>
      <c r="C602" s="57">
        <v>25606.4601</v>
      </c>
      <c r="D602" s="58">
        <v>22263.315600000002</v>
      </c>
      <c r="E602" s="58">
        <v>24077.950499999999</v>
      </c>
      <c r="F602" s="58">
        <v>28764.626700000001</v>
      </c>
      <c r="G602" s="58">
        <v>31284.984799999998</v>
      </c>
      <c r="H602" s="58">
        <v>26618.855500000001</v>
      </c>
      <c r="I602" s="59">
        <v>6.39</v>
      </c>
      <c r="J602" s="59">
        <v>9.6199999999999992</v>
      </c>
      <c r="K602" s="59">
        <v>9.7799999999999994</v>
      </c>
      <c r="L602" s="59">
        <v>176.71979999999999</v>
      </c>
    </row>
    <row r="603" spans="1:12">
      <c r="A603" s="61" t="s">
        <v>684</v>
      </c>
      <c r="B603" s="62">
        <v>5.7299999999999997E-2</v>
      </c>
      <c r="C603" s="63">
        <v>25606.4601</v>
      </c>
      <c r="D603" s="64">
        <v>22263.315600000002</v>
      </c>
      <c r="E603" s="64">
        <v>24077.950499999999</v>
      </c>
      <c r="F603" s="64">
        <v>28764.626700000001</v>
      </c>
      <c r="G603" s="64">
        <v>31284.984799999998</v>
      </c>
      <c r="H603" s="64">
        <v>26614.111499999999</v>
      </c>
      <c r="I603" s="65">
        <v>6.5</v>
      </c>
      <c r="J603" s="65">
        <v>9.61</v>
      </c>
      <c r="K603" s="65">
        <v>9.7899999999999991</v>
      </c>
      <c r="L603" s="65">
        <v>176.6036</v>
      </c>
    </row>
    <row r="604" spans="1:12">
      <c r="A604" s="55" t="s">
        <v>685</v>
      </c>
      <c r="B604" s="56">
        <v>8.3500000000000005E-2</v>
      </c>
      <c r="C604" s="57">
        <v>26621.9319</v>
      </c>
      <c r="D604" s="58">
        <v>21913.0121</v>
      </c>
      <c r="E604" s="58">
        <v>24098.920099999999</v>
      </c>
      <c r="F604" s="58">
        <v>28785.179100000001</v>
      </c>
      <c r="G604" s="58">
        <v>32164.653699999999</v>
      </c>
      <c r="H604" s="58">
        <v>26791.245999999999</v>
      </c>
      <c r="I604" s="59">
        <v>6.08</v>
      </c>
      <c r="J604" s="59">
        <v>12.49</v>
      </c>
      <c r="K604" s="59">
        <v>10.220000000000001</v>
      </c>
      <c r="L604" s="59">
        <v>174.5034</v>
      </c>
    </row>
    <row r="605" spans="1:12">
      <c r="A605" s="61" t="s">
        <v>686</v>
      </c>
      <c r="B605" s="62">
        <v>4.87E-2</v>
      </c>
      <c r="C605" s="63">
        <v>27002.944500000001</v>
      </c>
      <c r="D605" s="64">
        <v>21545.997800000001</v>
      </c>
      <c r="E605" s="64">
        <v>24098.920099999999</v>
      </c>
      <c r="F605" s="64">
        <v>29751.593199999999</v>
      </c>
      <c r="G605" s="64">
        <v>33769.923900000002</v>
      </c>
      <c r="H605" s="64">
        <v>27117.419099999999</v>
      </c>
      <c r="I605" s="65">
        <v>7.22</v>
      </c>
      <c r="J605" s="65">
        <v>10.57</v>
      </c>
      <c r="K605" s="65">
        <v>10.66</v>
      </c>
      <c r="L605" s="65">
        <v>175.1754</v>
      </c>
    </row>
    <row r="606" spans="1:12">
      <c r="A606" s="61" t="s">
        <v>687</v>
      </c>
      <c r="B606" s="62">
        <v>3.2099999999999997E-2</v>
      </c>
      <c r="C606" s="63">
        <v>26792.7762</v>
      </c>
      <c r="D606" s="64">
        <v>22538.639500000001</v>
      </c>
      <c r="E606" s="64">
        <v>24693.414400000001</v>
      </c>
      <c r="F606" s="64">
        <v>28357.302899999999</v>
      </c>
      <c r="G606" s="64">
        <v>30567.8979</v>
      </c>
      <c r="H606" s="64">
        <v>26540.721099999999</v>
      </c>
      <c r="I606" s="65">
        <v>4.32</v>
      </c>
      <c r="J606" s="65">
        <v>15.5</v>
      </c>
      <c r="K606" s="65">
        <v>9.57</v>
      </c>
      <c r="L606" s="65">
        <v>173.52629999999999</v>
      </c>
    </row>
    <row r="607" spans="1:12">
      <c r="A607" s="55" t="s">
        <v>688</v>
      </c>
      <c r="B607" s="56">
        <v>5.1400000000000001E-2</v>
      </c>
      <c r="C607" s="57">
        <v>24409.160199999998</v>
      </c>
      <c r="D607" s="58">
        <v>19479.6528</v>
      </c>
      <c r="E607" s="58">
        <v>21789.591499999999</v>
      </c>
      <c r="F607" s="58">
        <v>28252.15</v>
      </c>
      <c r="G607" s="58">
        <v>31452.8017</v>
      </c>
      <c r="H607" s="58">
        <v>25261.052299999999</v>
      </c>
      <c r="I607" s="59">
        <v>8.5399999999999991</v>
      </c>
      <c r="J607" s="59">
        <v>9.6999999999999993</v>
      </c>
      <c r="K607" s="59">
        <v>11.73</v>
      </c>
      <c r="L607" s="59">
        <v>175.8569</v>
      </c>
    </row>
    <row r="608" spans="1:12">
      <c r="A608" s="55" t="s">
        <v>689</v>
      </c>
      <c r="B608" s="56">
        <v>0.56999999999999995</v>
      </c>
      <c r="C608" s="57">
        <v>28217.572700000001</v>
      </c>
      <c r="D608" s="58">
        <v>22971.849600000001</v>
      </c>
      <c r="E608" s="58">
        <v>25386.549900000002</v>
      </c>
      <c r="F608" s="58">
        <v>32674.003199999999</v>
      </c>
      <c r="G608" s="58">
        <v>37556.275999999998</v>
      </c>
      <c r="H608" s="58">
        <v>29260.974699999999</v>
      </c>
      <c r="I608" s="59">
        <v>6.14</v>
      </c>
      <c r="J608" s="59">
        <v>20.7</v>
      </c>
      <c r="K608" s="59">
        <v>9.9499999999999993</v>
      </c>
      <c r="L608" s="59">
        <v>178.7544</v>
      </c>
    </row>
    <row r="609" spans="1:12">
      <c r="A609" s="55" t="s">
        <v>690</v>
      </c>
      <c r="B609" s="56">
        <v>0.49320000000000003</v>
      </c>
      <c r="C609" s="57">
        <v>26751.944800000001</v>
      </c>
      <c r="D609" s="58">
        <v>22355.583299999998</v>
      </c>
      <c r="E609" s="58">
        <v>24554.114699999998</v>
      </c>
      <c r="F609" s="58">
        <v>30180.9624</v>
      </c>
      <c r="G609" s="58">
        <v>32993.426700000004</v>
      </c>
      <c r="H609" s="58">
        <v>27678.572100000001</v>
      </c>
      <c r="I609" s="59">
        <v>5.79</v>
      </c>
      <c r="J609" s="59">
        <v>15.92</v>
      </c>
      <c r="K609" s="59">
        <v>10.31</v>
      </c>
      <c r="L609" s="59">
        <v>176.99629999999999</v>
      </c>
    </row>
    <row r="610" spans="1:12">
      <c r="A610" s="61" t="s">
        <v>691</v>
      </c>
      <c r="B610" s="62">
        <v>0.1391</v>
      </c>
      <c r="C610" s="63">
        <v>26942.350999999999</v>
      </c>
      <c r="D610" s="64">
        <v>23826.006399999998</v>
      </c>
      <c r="E610" s="64">
        <v>24980.8727</v>
      </c>
      <c r="F610" s="64">
        <v>29559.535100000001</v>
      </c>
      <c r="G610" s="64">
        <v>33074.3433</v>
      </c>
      <c r="H610" s="64">
        <v>28129.962299999999</v>
      </c>
      <c r="I610" s="65">
        <v>6.19</v>
      </c>
      <c r="J610" s="65">
        <v>15.39</v>
      </c>
      <c r="K610" s="65">
        <v>11.15</v>
      </c>
      <c r="L610" s="65">
        <v>176.37139999999999</v>
      </c>
    </row>
    <row r="611" spans="1:12">
      <c r="A611" s="61" t="s">
        <v>692</v>
      </c>
      <c r="B611" s="62">
        <v>0.34360000000000002</v>
      </c>
      <c r="C611" s="63">
        <v>26446.894</v>
      </c>
      <c r="D611" s="64">
        <v>22052.6666</v>
      </c>
      <c r="E611" s="64">
        <v>24127.833299999998</v>
      </c>
      <c r="F611" s="64">
        <v>30304.2785</v>
      </c>
      <c r="G611" s="64">
        <v>33018.2984</v>
      </c>
      <c r="H611" s="64">
        <v>27509.674800000001</v>
      </c>
      <c r="I611" s="65">
        <v>5.59</v>
      </c>
      <c r="J611" s="65">
        <v>16.27</v>
      </c>
      <c r="K611" s="65">
        <v>9.8800000000000008</v>
      </c>
      <c r="L611" s="65">
        <v>177.32810000000001</v>
      </c>
    </row>
    <row r="612" spans="1:12">
      <c r="A612" s="55" t="s">
        <v>693</v>
      </c>
      <c r="B612" s="56">
        <v>4.3700000000000003E-2</v>
      </c>
      <c r="C612" s="57">
        <v>29482.9355</v>
      </c>
      <c r="D612" s="58">
        <v>24340.1459</v>
      </c>
      <c r="E612" s="58">
        <v>26060.2703</v>
      </c>
      <c r="F612" s="58">
        <v>32644.875100000001</v>
      </c>
      <c r="G612" s="58">
        <v>36914.927300000003</v>
      </c>
      <c r="H612" s="58">
        <v>29721.663100000002</v>
      </c>
      <c r="I612" s="59">
        <v>6.9</v>
      </c>
      <c r="J612" s="59">
        <v>22.13</v>
      </c>
      <c r="K612" s="59">
        <v>9.5399999999999991</v>
      </c>
      <c r="L612" s="59">
        <v>178.51519999999999</v>
      </c>
    </row>
    <row r="613" spans="1:12">
      <c r="A613" s="55" t="s">
        <v>694</v>
      </c>
      <c r="B613" s="56">
        <v>7.7200000000000005E-2</v>
      </c>
      <c r="C613" s="57">
        <v>35012.613700000002</v>
      </c>
      <c r="D613" s="58">
        <v>25691.816599999998</v>
      </c>
      <c r="E613" s="58">
        <v>29633.989399999999</v>
      </c>
      <c r="F613" s="58">
        <v>40260.346100000002</v>
      </c>
      <c r="G613" s="58">
        <v>43702.452799999999</v>
      </c>
      <c r="H613" s="58">
        <v>34516.956100000003</v>
      </c>
      <c r="I613" s="59">
        <v>6.04</v>
      </c>
      <c r="J613" s="59">
        <v>22.25</v>
      </c>
      <c r="K613" s="59">
        <v>8.84</v>
      </c>
      <c r="L613" s="59">
        <v>189.4425</v>
      </c>
    </row>
    <row r="614" spans="1:12">
      <c r="A614" s="55" t="s">
        <v>695</v>
      </c>
      <c r="B614" s="56">
        <v>4.1000000000000002E-2</v>
      </c>
      <c r="C614" s="57">
        <v>26708.6188</v>
      </c>
      <c r="D614" s="58">
        <v>20856.6666</v>
      </c>
      <c r="E614" s="58">
        <v>22836.4166</v>
      </c>
      <c r="F614" s="58">
        <v>30679.945800000001</v>
      </c>
      <c r="G614" s="58">
        <v>37290.018700000001</v>
      </c>
      <c r="H614" s="58">
        <v>27572.602999999999</v>
      </c>
      <c r="I614" s="59">
        <v>5.14</v>
      </c>
      <c r="J614" s="59">
        <v>19.579999999999998</v>
      </c>
      <c r="K614" s="59">
        <v>10.17</v>
      </c>
      <c r="L614" s="59">
        <v>176.47309999999999</v>
      </c>
    </row>
    <row r="615" spans="1:12">
      <c r="A615" s="55" t="s">
        <v>696</v>
      </c>
      <c r="B615" s="56">
        <v>0.16839999999999999</v>
      </c>
      <c r="C615" s="57">
        <v>25253.734</v>
      </c>
      <c r="D615" s="58">
        <v>20441.083299999998</v>
      </c>
      <c r="E615" s="58">
        <v>22691.611799999999</v>
      </c>
      <c r="F615" s="58">
        <v>27729.591400000001</v>
      </c>
      <c r="G615" s="58">
        <v>30617.545699999999</v>
      </c>
      <c r="H615" s="58">
        <v>25470.9198</v>
      </c>
      <c r="I615" s="59">
        <v>7.88</v>
      </c>
      <c r="J615" s="59">
        <v>13.63</v>
      </c>
      <c r="K615" s="59">
        <v>11.06</v>
      </c>
      <c r="L615" s="59">
        <v>176.03210000000001</v>
      </c>
    </row>
    <row r="616" spans="1:12">
      <c r="A616" s="55" t="s">
        <v>697</v>
      </c>
      <c r="B616" s="56">
        <v>0.31909999999999999</v>
      </c>
      <c r="C616" s="57">
        <v>24119.751199999999</v>
      </c>
      <c r="D616" s="58">
        <v>19606.95</v>
      </c>
      <c r="E616" s="58">
        <v>22238.455300000001</v>
      </c>
      <c r="F616" s="58">
        <v>26081.3894</v>
      </c>
      <c r="G616" s="58">
        <v>27799.0982</v>
      </c>
      <c r="H616" s="58">
        <v>24256.126499999998</v>
      </c>
      <c r="I616" s="59">
        <v>5.71</v>
      </c>
      <c r="J616" s="59">
        <v>7.04</v>
      </c>
      <c r="K616" s="59">
        <v>10.27</v>
      </c>
      <c r="L616" s="59">
        <v>176.833</v>
      </c>
    </row>
    <row r="617" spans="1:12">
      <c r="A617" s="61" t="s">
        <v>698</v>
      </c>
      <c r="B617" s="62">
        <v>0.31490000000000001</v>
      </c>
      <c r="C617" s="63">
        <v>24097.9823</v>
      </c>
      <c r="D617" s="64">
        <v>19606.95</v>
      </c>
      <c r="E617" s="64">
        <v>22238.455300000001</v>
      </c>
      <c r="F617" s="64">
        <v>26111.203699999998</v>
      </c>
      <c r="G617" s="64">
        <v>27799.0982</v>
      </c>
      <c r="H617" s="64">
        <v>24257.092000000001</v>
      </c>
      <c r="I617" s="65">
        <v>5.68</v>
      </c>
      <c r="J617" s="65">
        <v>6.99</v>
      </c>
      <c r="K617" s="65">
        <v>10.29</v>
      </c>
      <c r="L617" s="65">
        <v>176.82089999999999</v>
      </c>
    </row>
    <row r="618" spans="1:12">
      <c r="A618" s="55" t="s">
        <v>699</v>
      </c>
      <c r="B618" s="56">
        <v>0.3044</v>
      </c>
      <c r="C618" s="57">
        <v>20439.583299999998</v>
      </c>
      <c r="D618" s="58">
        <v>16613.866900000001</v>
      </c>
      <c r="E618" s="58">
        <v>17789.9166</v>
      </c>
      <c r="F618" s="58">
        <v>22802.041700000002</v>
      </c>
      <c r="G618" s="58">
        <v>25043.2516</v>
      </c>
      <c r="H618" s="58">
        <v>20655.066200000001</v>
      </c>
      <c r="I618" s="59">
        <v>6.43</v>
      </c>
      <c r="J618" s="59">
        <v>10.83</v>
      </c>
      <c r="K618" s="59">
        <v>10.37</v>
      </c>
      <c r="L618" s="59">
        <v>176.1292</v>
      </c>
    </row>
    <row r="619" spans="1:12">
      <c r="A619" s="55" t="s">
        <v>700</v>
      </c>
      <c r="B619" s="56">
        <v>3.7400000000000003E-2</v>
      </c>
      <c r="C619" s="57">
        <v>25634.535</v>
      </c>
      <c r="D619" s="58">
        <v>20696</v>
      </c>
      <c r="E619" s="58">
        <v>22557.25</v>
      </c>
      <c r="F619" s="58">
        <v>28119.754700000001</v>
      </c>
      <c r="G619" s="58">
        <v>33810.011200000001</v>
      </c>
      <c r="H619" s="58">
        <v>26406.5998</v>
      </c>
      <c r="I619" s="59">
        <v>6.92</v>
      </c>
      <c r="J619" s="59">
        <v>13.26</v>
      </c>
      <c r="K619" s="59">
        <v>10.28</v>
      </c>
      <c r="L619" s="59">
        <v>176.4837</v>
      </c>
    </row>
    <row r="620" spans="1:12">
      <c r="A620" s="55" t="s">
        <v>701</v>
      </c>
      <c r="B620" s="56">
        <v>1.1109</v>
      </c>
      <c r="C620" s="57">
        <v>19127.481400000001</v>
      </c>
      <c r="D620" s="58">
        <v>16618.180100000001</v>
      </c>
      <c r="E620" s="58">
        <v>17791.9166</v>
      </c>
      <c r="F620" s="58">
        <v>20734.661</v>
      </c>
      <c r="G620" s="58">
        <v>22692.624400000001</v>
      </c>
      <c r="H620" s="58">
        <v>19506.206200000001</v>
      </c>
      <c r="I620" s="59">
        <v>7.61</v>
      </c>
      <c r="J620" s="59">
        <v>13.21</v>
      </c>
      <c r="K620" s="59">
        <v>10.7</v>
      </c>
      <c r="L620" s="59">
        <v>174.6336</v>
      </c>
    </row>
    <row r="621" spans="1:12">
      <c r="A621" s="55" t="s">
        <v>702</v>
      </c>
      <c r="B621" s="56">
        <v>0.67130000000000001</v>
      </c>
      <c r="C621" s="57">
        <v>25806.693299999999</v>
      </c>
      <c r="D621" s="58">
        <v>19323.942200000001</v>
      </c>
      <c r="E621" s="58">
        <v>22232.029699999999</v>
      </c>
      <c r="F621" s="58">
        <v>30090.8357</v>
      </c>
      <c r="G621" s="58">
        <v>34681.4493</v>
      </c>
      <c r="H621" s="58">
        <v>26395.7389</v>
      </c>
      <c r="I621" s="59">
        <v>4.0599999999999996</v>
      </c>
      <c r="J621" s="59">
        <v>21.77</v>
      </c>
      <c r="K621" s="59">
        <v>9.42</v>
      </c>
      <c r="L621" s="59">
        <v>176.16419999999999</v>
      </c>
    </row>
    <row r="622" spans="1:12">
      <c r="A622" s="61" t="s">
        <v>703</v>
      </c>
      <c r="B622" s="62">
        <v>0.58860000000000001</v>
      </c>
      <c r="C622" s="63">
        <v>25313.609199999999</v>
      </c>
      <c r="D622" s="64">
        <v>19138.875800000002</v>
      </c>
      <c r="E622" s="64">
        <v>21912.583299999998</v>
      </c>
      <c r="F622" s="64">
        <v>29092.214</v>
      </c>
      <c r="G622" s="64">
        <v>33432.890200000002</v>
      </c>
      <c r="H622" s="64">
        <v>25895.887500000001</v>
      </c>
      <c r="I622" s="65">
        <v>4.0199999999999996</v>
      </c>
      <c r="J622" s="65">
        <v>20.83</v>
      </c>
      <c r="K622" s="65">
        <v>9.4700000000000006</v>
      </c>
      <c r="L622" s="65">
        <v>175.61789999999999</v>
      </c>
    </row>
    <row r="623" spans="1:12">
      <c r="A623" s="61" t="s">
        <v>704</v>
      </c>
      <c r="B623" s="62">
        <v>5.3999999999999999E-2</v>
      </c>
      <c r="C623" s="63">
        <v>33938.386100000003</v>
      </c>
      <c r="D623" s="64">
        <v>24943.509099999999</v>
      </c>
      <c r="E623" s="64">
        <v>29577.992999999999</v>
      </c>
      <c r="F623" s="64">
        <v>37029.951099999998</v>
      </c>
      <c r="G623" s="64">
        <v>39353.150699999998</v>
      </c>
      <c r="H623" s="64">
        <v>33142.817300000002</v>
      </c>
      <c r="I623" s="65">
        <v>3.48</v>
      </c>
      <c r="J623" s="65">
        <v>31.17</v>
      </c>
      <c r="K623" s="65">
        <v>9.11</v>
      </c>
      <c r="L623" s="65">
        <v>183.19210000000001</v>
      </c>
    </row>
    <row r="624" spans="1:12">
      <c r="A624" s="55" t="s">
        <v>705</v>
      </c>
      <c r="B624" s="56">
        <v>0.42320000000000002</v>
      </c>
      <c r="C624" s="57">
        <v>26903.179199999999</v>
      </c>
      <c r="D624" s="58">
        <v>20808.9166</v>
      </c>
      <c r="E624" s="58">
        <v>23815.885200000001</v>
      </c>
      <c r="F624" s="58">
        <v>30214.358199999999</v>
      </c>
      <c r="G624" s="58">
        <v>33977.592499999999</v>
      </c>
      <c r="H624" s="58">
        <v>27288.951000000001</v>
      </c>
      <c r="I624" s="59">
        <v>5.49</v>
      </c>
      <c r="J624" s="59">
        <v>20.93</v>
      </c>
      <c r="K624" s="59">
        <v>9.9499999999999993</v>
      </c>
      <c r="L624" s="59">
        <v>176.0214</v>
      </c>
    </row>
    <row r="625" spans="1:12">
      <c r="A625" s="61" t="s">
        <v>706</v>
      </c>
      <c r="B625" s="62">
        <v>0.3372</v>
      </c>
      <c r="C625" s="63">
        <v>26939.919699999999</v>
      </c>
      <c r="D625" s="64">
        <v>20931.6666</v>
      </c>
      <c r="E625" s="64">
        <v>24258.9048</v>
      </c>
      <c r="F625" s="64">
        <v>30055.312399999999</v>
      </c>
      <c r="G625" s="64">
        <v>33012.738299999997</v>
      </c>
      <c r="H625" s="64">
        <v>27192.686399999999</v>
      </c>
      <c r="I625" s="65">
        <v>5.26</v>
      </c>
      <c r="J625" s="65">
        <v>20.51</v>
      </c>
      <c r="K625" s="65">
        <v>10.17</v>
      </c>
      <c r="L625" s="65">
        <v>176.0822</v>
      </c>
    </row>
    <row r="626" spans="1:12">
      <c r="A626" s="55" t="s">
        <v>707</v>
      </c>
      <c r="B626" s="56">
        <v>2.8081</v>
      </c>
      <c r="C626" s="57">
        <v>27653.646499999999</v>
      </c>
      <c r="D626" s="58">
        <v>21042.9166</v>
      </c>
      <c r="E626" s="58">
        <v>23589.646499999999</v>
      </c>
      <c r="F626" s="58">
        <v>33909.785000000003</v>
      </c>
      <c r="G626" s="58">
        <v>39172.688600000001</v>
      </c>
      <c r="H626" s="58">
        <v>29112.2091</v>
      </c>
      <c r="I626" s="59">
        <v>7.03</v>
      </c>
      <c r="J626" s="59">
        <v>19.440000000000001</v>
      </c>
      <c r="K626" s="59">
        <v>9.82</v>
      </c>
      <c r="L626" s="59">
        <v>182.35079999999999</v>
      </c>
    </row>
    <row r="627" spans="1:12">
      <c r="A627" s="61" t="s">
        <v>708</v>
      </c>
      <c r="B627" s="62">
        <v>2.1044</v>
      </c>
      <c r="C627" s="63">
        <v>26220.609</v>
      </c>
      <c r="D627" s="64">
        <v>20516.9166</v>
      </c>
      <c r="E627" s="64">
        <v>23033.1666</v>
      </c>
      <c r="F627" s="64">
        <v>32441.186900000001</v>
      </c>
      <c r="G627" s="64">
        <v>39379.160100000001</v>
      </c>
      <c r="H627" s="64">
        <v>28401.038700000001</v>
      </c>
      <c r="I627" s="65">
        <v>8.44</v>
      </c>
      <c r="J627" s="65">
        <v>18.77</v>
      </c>
      <c r="K627" s="65">
        <v>9.92</v>
      </c>
      <c r="L627" s="65">
        <v>182.54470000000001</v>
      </c>
    </row>
    <row r="628" spans="1:12">
      <c r="A628" s="61" t="s">
        <v>709</v>
      </c>
      <c r="B628" s="62">
        <v>0.70030000000000003</v>
      </c>
      <c r="C628" s="63">
        <v>31109.8498</v>
      </c>
      <c r="D628" s="64">
        <v>23620.6757</v>
      </c>
      <c r="E628" s="64">
        <v>26833.424800000001</v>
      </c>
      <c r="F628" s="64">
        <v>35945.242299999998</v>
      </c>
      <c r="G628" s="64">
        <v>38689.457600000002</v>
      </c>
      <c r="H628" s="64">
        <v>31296.8501</v>
      </c>
      <c r="I628" s="65">
        <v>3.16</v>
      </c>
      <c r="J628" s="65">
        <v>21.31</v>
      </c>
      <c r="K628" s="65">
        <v>9.5500000000000007</v>
      </c>
      <c r="L628" s="65">
        <v>181.809</v>
      </c>
    </row>
    <row r="629" spans="1:12">
      <c r="A629" s="55" t="s">
        <v>710</v>
      </c>
      <c r="B629" s="56">
        <v>8.7099999999999997E-2</v>
      </c>
      <c r="C629" s="57">
        <v>32533.3675</v>
      </c>
      <c r="D629" s="58">
        <v>23004.5</v>
      </c>
      <c r="E629" s="58">
        <v>27491.711899999998</v>
      </c>
      <c r="F629" s="58">
        <v>37392.052799999998</v>
      </c>
      <c r="G629" s="58">
        <v>40474.342900000003</v>
      </c>
      <c r="H629" s="58">
        <v>32154.5645</v>
      </c>
      <c r="I629" s="59">
        <v>5.83</v>
      </c>
      <c r="J629" s="59">
        <v>18.87</v>
      </c>
      <c r="K629" s="59">
        <v>10.18</v>
      </c>
      <c r="L629" s="59">
        <v>194.608</v>
      </c>
    </row>
    <row r="630" spans="1:12">
      <c r="A630" s="61" t="s">
        <v>711</v>
      </c>
      <c r="B630" s="62">
        <v>3.49E-2</v>
      </c>
      <c r="C630" s="63">
        <v>30324.969400000002</v>
      </c>
      <c r="D630" s="64">
        <v>22314.393100000001</v>
      </c>
      <c r="E630" s="64">
        <v>25206.75</v>
      </c>
      <c r="F630" s="64">
        <v>37313.189299999998</v>
      </c>
      <c r="G630" s="64">
        <v>42238.341999999997</v>
      </c>
      <c r="H630" s="64">
        <v>31346.807100000002</v>
      </c>
      <c r="I630" s="65">
        <v>6.25</v>
      </c>
      <c r="J630" s="65">
        <v>17.03</v>
      </c>
      <c r="K630" s="65">
        <v>9.9700000000000006</v>
      </c>
      <c r="L630" s="65">
        <v>199.9846</v>
      </c>
    </row>
    <row r="631" spans="1:12">
      <c r="A631" s="61" t="s">
        <v>712</v>
      </c>
      <c r="B631" s="62">
        <v>5.21E-2</v>
      </c>
      <c r="C631" s="63">
        <v>33750.601699999999</v>
      </c>
      <c r="D631" s="64">
        <v>25670.115300000001</v>
      </c>
      <c r="E631" s="64">
        <v>28771.895100000002</v>
      </c>
      <c r="F631" s="64">
        <v>37615.549299999999</v>
      </c>
      <c r="G631" s="64">
        <v>39608.152600000001</v>
      </c>
      <c r="H631" s="64">
        <v>32697.119699999999</v>
      </c>
      <c r="I631" s="65">
        <v>5.56</v>
      </c>
      <c r="J631" s="65">
        <v>20.05</v>
      </c>
      <c r="K631" s="65">
        <v>10.31</v>
      </c>
      <c r="L631" s="65">
        <v>190.9966</v>
      </c>
    </row>
    <row r="632" spans="1:12">
      <c r="A632" s="55" t="s">
        <v>713</v>
      </c>
      <c r="B632" s="56">
        <v>4.5194000000000001</v>
      </c>
      <c r="C632" s="57">
        <v>30829.254400000002</v>
      </c>
      <c r="D632" s="58">
        <v>23998.364699999998</v>
      </c>
      <c r="E632" s="58">
        <v>27583.615900000001</v>
      </c>
      <c r="F632" s="58">
        <v>33218.507899999997</v>
      </c>
      <c r="G632" s="58">
        <v>35322.248500000002</v>
      </c>
      <c r="H632" s="58">
        <v>30295.386699999999</v>
      </c>
      <c r="I632" s="59">
        <v>8</v>
      </c>
      <c r="J632" s="59">
        <v>24.43</v>
      </c>
      <c r="K632" s="59">
        <v>10.39</v>
      </c>
      <c r="L632" s="59">
        <v>175.96440000000001</v>
      </c>
    </row>
    <row r="633" spans="1:12">
      <c r="A633" s="61" t="s">
        <v>714</v>
      </c>
      <c r="B633" s="62">
        <v>3.3027000000000002</v>
      </c>
      <c r="C633" s="63">
        <v>31313.2677</v>
      </c>
      <c r="D633" s="64">
        <v>25020.942899999998</v>
      </c>
      <c r="E633" s="64">
        <v>28501.333299999998</v>
      </c>
      <c r="F633" s="64">
        <v>33626.853199999998</v>
      </c>
      <c r="G633" s="64">
        <v>35758.950499999999</v>
      </c>
      <c r="H633" s="64">
        <v>30932.671399999999</v>
      </c>
      <c r="I633" s="65">
        <v>7.69</v>
      </c>
      <c r="J633" s="65">
        <v>25.75</v>
      </c>
      <c r="K633" s="65">
        <v>10.4</v>
      </c>
      <c r="L633" s="65">
        <v>175.7824</v>
      </c>
    </row>
    <row r="634" spans="1:12">
      <c r="A634" s="61" t="s">
        <v>715</v>
      </c>
      <c r="B634" s="62">
        <v>6.9599999999999995E-2</v>
      </c>
      <c r="C634" s="63">
        <v>27339.4565</v>
      </c>
      <c r="D634" s="64">
        <v>21166.333299999998</v>
      </c>
      <c r="E634" s="64">
        <v>23961.430199999999</v>
      </c>
      <c r="F634" s="64">
        <v>30774.386699999999</v>
      </c>
      <c r="G634" s="64">
        <v>32716.018400000001</v>
      </c>
      <c r="H634" s="64">
        <v>27442.354599999999</v>
      </c>
      <c r="I634" s="65">
        <v>6.37</v>
      </c>
      <c r="J634" s="65">
        <v>16.95</v>
      </c>
      <c r="K634" s="65">
        <v>11.73</v>
      </c>
      <c r="L634" s="65">
        <v>176.8698</v>
      </c>
    </row>
    <row r="635" spans="1:12">
      <c r="A635" s="61" t="s">
        <v>716</v>
      </c>
      <c r="B635" s="62">
        <v>0.31159999999999999</v>
      </c>
      <c r="C635" s="63">
        <v>25563.473300000001</v>
      </c>
      <c r="D635" s="64">
        <v>20559.205099999999</v>
      </c>
      <c r="E635" s="64">
        <v>22502.1666</v>
      </c>
      <c r="F635" s="64">
        <v>29017.636200000001</v>
      </c>
      <c r="G635" s="64">
        <v>32590.148499999999</v>
      </c>
      <c r="H635" s="64">
        <v>26034.135200000001</v>
      </c>
      <c r="I635" s="65">
        <v>7.22</v>
      </c>
      <c r="J635" s="65">
        <v>19.09</v>
      </c>
      <c r="K635" s="65">
        <v>10.44</v>
      </c>
      <c r="L635" s="65">
        <v>177.40770000000001</v>
      </c>
    </row>
    <row r="636" spans="1:12">
      <c r="A636" s="55" t="s">
        <v>717</v>
      </c>
      <c r="B636" s="56">
        <v>0.59050000000000002</v>
      </c>
      <c r="C636" s="57">
        <v>25310.333299999998</v>
      </c>
      <c r="D636" s="58">
        <v>19796.468099999998</v>
      </c>
      <c r="E636" s="58">
        <v>22274.9166</v>
      </c>
      <c r="F636" s="58">
        <v>28479.208299999998</v>
      </c>
      <c r="G636" s="58">
        <v>31621.353999999999</v>
      </c>
      <c r="H636" s="58">
        <v>25597.2853</v>
      </c>
      <c r="I636" s="59">
        <v>8.31</v>
      </c>
      <c r="J636" s="59">
        <v>16.38</v>
      </c>
      <c r="K636" s="59">
        <v>10.25</v>
      </c>
      <c r="L636" s="59">
        <v>177.52760000000001</v>
      </c>
    </row>
    <row r="637" spans="1:12">
      <c r="A637" s="61" t="s">
        <v>718</v>
      </c>
      <c r="B637" s="62">
        <v>0.54849999999999999</v>
      </c>
      <c r="C637" s="63">
        <v>25563.541499999999</v>
      </c>
      <c r="D637" s="64">
        <v>20135.333299999998</v>
      </c>
      <c r="E637" s="64">
        <v>22531.047399999999</v>
      </c>
      <c r="F637" s="64">
        <v>28533.022400000002</v>
      </c>
      <c r="G637" s="64">
        <v>31599.7641</v>
      </c>
      <c r="H637" s="64">
        <v>25667.638200000001</v>
      </c>
      <c r="I637" s="65">
        <v>8.24</v>
      </c>
      <c r="J637" s="65">
        <v>16.420000000000002</v>
      </c>
      <c r="K637" s="65">
        <v>10.3</v>
      </c>
      <c r="L637" s="65">
        <v>177.72550000000001</v>
      </c>
    </row>
    <row r="638" spans="1:12">
      <c r="A638" s="61" t="s">
        <v>719</v>
      </c>
      <c r="B638" s="62">
        <v>4.19E-2</v>
      </c>
      <c r="C638" s="63">
        <v>24210.842100000002</v>
      </c>
      <c r="D638" s="64">
        <v>19055.916099999999</v>
      </c>
      <c r="E638" s="64">
        <v>21992.509699999999</v>
      </c>
      <c r="F638" s="64">
        <v>27828.783100000001</v>
      </c>
      <c r="G638" s="64">
        <v>32637.273300000001</v>
      </c>
      <c r="H638" s="64">
        <v>24678.1384</v>
      </c>
      <c r="I638" s="65">
        <v>9.2899999999999991</v>
      </c>
      <c r="J638" s="65">
        <v>15.84</v>
      </c>
      <c r="K638" s="65">
        <v>9.57</v>
      </c>
      <c r="L638" s="65">
        <v>174.9418</v>
      </c>
    </row>
    <row r="639" spans="1:12">
      <c r="A639" s="55" t="s">
        <v>720</v>
      </c>
      <c r="B639" s="56">
        <v>0.14050000000000001</v>
      </c>
      <c r="C639" s="57">
        <v>27156.934399999998</v>
      </c>
      <c r="D639" s="58">
        <v>21807.481899999999</v>
      </c>
      <c r="E639" s="58">
        <v>24898.2598</v>
      </c>
      <c r="F639" s="58">
        <v>31039.3806</v>
      </c>
      <c r="G639" s="58">
        <v>35286.095300000001</v>
      </c>
      <c r="H639" s="58">
        <v>28310.382900000001</v>
      </c>
      <c r="I639" s="59">
        <v>7.25</v>
      </c>
      <c r="J639" s="59">
        <v>20.52</v>
      </c>
      <c r="K639" s="59">
        <v>10.27</v>
      </c>
      <c r="L639" s="59">
        <v>177.75139999999999</v>
      </c>
    </row>
    <row r="640" spans="1:12">
      <c r="A640" s="61" t="s">
        <v>721</v>
      </c>
      <c r="B640" s="62">
        <v>0.1295</v>
      </c>
      <c r="C640" s="63">
        <v>27865.362000000001</v>
      </c>
      <c r="D640" s="64">
        <v>22355.919999999998</v>
      </c>
      <c r="E640" s="64">
        <v>25052.7605</v>
      </c>
      <c r="F640" s="64">
        <v>31172.301800000001</v>
      </c>
      <c r="G640" s="64">
        <v>35286.095300000001</v>
      </c>
      <c r="H640" s="64">
        <v>28352.501199999999</v>
      </c>
      <c r="I640" s="65">
        <v>7.49</v>
      </c>
      <c r="J640" s="65">
        <v>20.16</v>
      </c>
      <c r="K640" s="65">
        <v>10.39</v>
      </c>
      <c r="L640" s="65">
        <v>178.488</v>
      </c>
    </row>
    <row r="641" spans="1:12">
      <c r="A641" s="55" t="s">
        <v>722</v>
      </c>
      <c r="B641" s="56">
        <v>3.6700000000000003E-2</v>
      </c>
      <c r="C641" s="57">
        <v>24782.249800000001</v>
      </c>
      <c r="D641" s="58">
        <v>18568.083299999998</v>
      </c>
      <c r="E641" s="58">
        <v>21936.0209</v>
      </c>
      <c r="F641" s="58">
        <v>27312.504199999999</v>
      </c>
      <c r="G641" s="58">
        <v>29700.01</v>
      </c>
      <c r="H641" s="58">
        <v>24645.6345</v>
      </c>
      <c r="I641" s="59">
        <v>5.74</v>
      </c>
      <c r="J641" s="59">
        <v>16.93</v>
      </c>
      <c r="K641" s="59">
        <v>10.8</v>
      </c>
      <c r="L641" s="59">
        <v>179.37260000000001</v>
      </c>
    </row>
    <row r="642" spans="1:12">
      <c r="A642" s="55" t="s">
        <v>723</v>
      </c>
      <c r="B642" s="56">
        <v>0.52449999999999997</v>
      </c>
      <c r="C642" s="57">
        <v>22948.4166</v>
      </c>
      <c r="D642" s="58">
        <v>18576.882000000001</v>
      </c>
      <c r="E642" s="58">
        <v>20484.6666</v>
      </c>
      <c r="F642" s="58">
        <v>25349.655699999999</v>
      </c>
      <c r="G642" s="58">
        <v>26901.244200000001</v>
      </c>
      <c r="H642" s="58">
        <v>23098.7317</v>
      </c>
      <c r="I642" s="59">
        <v>6.02</v>
      </c>
      <c r="J642" s="59">
        <v>13.52</v>
      </c>
      <c r="K642" s="59">
        <v>11.08</v>
      </c>
      <c r="L642" s="59">
        <v>175.49690000000001</v>
      </c>
    </row>
    <row r="643" spans="1:12">
      <c r="A643" s="61" t="s">
        <v>724</v>
      </c>
      <c r="B643" s="62">
        <v>0.5131</v>
      </c>
      <c r="C643" s="63">
        <v>22948.4166</v>
      </c>
      <c r="D643" s="64">
        <v>18632.3141</v>
      </c>
      <c r="E643" s="64">
        <v>20498.333299999998</v>
      </c>
      <c r="F643" s="64">
        <v>25384.75</v>
      </c>
      <c r="G643" s="64">
        <v>26899.0661</v>
      </c>
      <c r="H643" s="64">
        <v>23126.367600000001</v>
      </c>
      <c r="I643" s="65">
        <v>6.04</v>
      </c>
      <c r="J643" s="65">
        <v>13.5</v>
      </c>
      <c r="K643" s="65">
        <v>11.12</v>
      </c>
      <c r="L643" s="65">
        <v>175.56970000000001</v>
      </c>
    </row>
    <row r="644" spans="1:12">
      <c r="A644" s="55" t="s">
        <v>725</v>
      </c>
      <c r="B644" s="56">
        <v>24.172699999999999</v>
      </c>
      <c r="C644" s="57">
        <v>16357.400900000001</v>
      </c>
      <c r="D644" s="58">
        <v>14468.8135</v>
      </c>
      <c r="E644" s="58">
        <v>15274.5833</v>
      </c>
      <c r="F644" s="58">
        <v>18044.292600000001</v>
      </c>
      <c r="G644" s="58">
        <v>20393.354800000001</v>
      </c>
      <c r="H644" s="58">
        <v>17027.724399999999</v>
      </c>
      <c r="I644" s="59">
        <v>6.99</v>
      </c>
      <c r="J644" s="59">
        <v>6.98</v>
      </c>
      <c r="K644" s="59">
        <v>10.130000000000001</v>
      </c>
      <c r="L644" s="59">
        <v>174.5018</v>
      </c>
    </row>
    <row r="645" spans="1:12">
      <c r="A645" s="61" t="s">
        <v>726</v>
      </c>
      <c r="B645" s="62">
        <v>3.6453000000000002</v>
      </c>
      <c r="C645" s="63">
        <v>16492.4074</v>
      </c>
      <c r="D645" s="64">
        <v>14471.080599999999</v>
      </c>
      <c r="E645" s="64">
        <v>15331.772300000001</v>
      </c>
      <c r="F645" s="64">
        <v>18266.777699999999</v>
      </c>
      <c r="G645" s="64">
        <v>20352.906999999999</v>
      </c>
      <c r="H645" s="64">
        <v>17119.958500000001</v>
      </c>
      <c r="I645" s="65">
        <v>6.65</v>
      </c>
      <c r="J645" s="65">
        <v>7.51</v>
      </c>
      <c r="K645" s="65">
        <v>10.36</v>
      </c>
      <c r="L645" s="65">
        <v>174.08940000000001</v>
      </c>
    </row>
    <row r="646" spans="1:12">
      <c r="A646" s="61" t="s">
        <v>727</v>
      </c>
      <c r="B646" s="62">
        <v>4.0899000000000001</v>
      </c>
      <c r="C646" s="63">
        <v>18253.5</v>
      </c>
      <c r="D646" s="64">
        <v>15248.203100000001</v>
      </c>
      <c r="E646" s="64">
        <v>16610.722399999999</v>
      </c>
      <c r="F646" s="64">
        <v>20482.504300000001</v>
      </c>
      <c r="G646" s="64">
        <v>22963.4166</v>
      </c>
      <c r="H646" s="64">
        <v>18792.036</v>
      </c>
      <c r="I646" s="65">
        <v>6.46</v>
      </c>
      <c r="J646" s="65">
        <v>13.7</v>
      </c>
      <c r="K646" s="65">
        <v>10.5</v>
      </c>
      <c r="L646" s="65">
        <v>175.1268</v>
      </c>
    </row>
    <row r="647" spans="1:12">
      <c r="A647" s="61" t="s">
        <v>728</v>
      </c>
      <c r="B647" s="62">
        <v>13.995900000000001</v>
      </c>
      <c r="C647" s="63">
        <v>15929.25</v>
      </c>
      <c r="D647" s="64">
        <v>14447.710999999999</v>
      </c>
      <c r="E647" s="64">
        <v>15107.115900000001</v>
      </c>
      <c r="F647" s="64">
        <v>17041.9166</v>
      </c>
      <c r="G647" s="64">
        <v>18495.5</v>
      </c>
      <c r="H647" s="64">
        <v>16284.0137</v>
      </c>
      <c r="I647" s="65">
        <v>7.36</v>
      </c>
      <c r="J647" s="65">
        <v>3.88</v>
      </c>
      <c r="K647" s="65">
        <v>9.89</v>
      </c>
      <c r="L647" s="65">
        <v>174.43780000000001</v>
      </c>
    </row>
    <row r="648" spans="1:12">
      <c r="A648" s="61" t="s">
        <v>729</v>
      </c>
      <c r="B648" s="62">
        <v>7.51E-2</v>
      </c>
      <c r="C648" s="63">
        <v>19715.784800000001</v>
      </c>
      <c r="D648" s="64">
        <v>16285.0833</v>
      </c>
      <c r="E648" s="64">
        <v>18308.7346</v>
      </c>
      <c r="F648" s="64">
        <v>24303.3079</v>
      </c>
      <c r="G648" s="64">
        <v>26852.3109</v>
      </c>
      <c r="H648" s="64">
        <v>20905.596399999999</v>
      </c>
      <c r="I648" s="65">
        <v>11.16</v>
      </c>
      <c r="J648" s="65">
        <v>15.19</v>
      </c>
      <c r="K648" s="65">
        <v>9.2899999999999991</v>
      </c>
      <c r="L648" s="65">
        <v>176.24420000000001</v>
      </c>
    </row>
    <row r="649" spans="1:12">
      <c r="A649" s="61" t="s">
        <v>730</v>
      </c>
      <c r="B649" s="62">
        <v>0.5786</v>
      </c>
      <c r="C649" s="63">
        <v>16989.583299999998</v>
      </c>
      <c r="D649" s="64">
        <v>12384.8333</v>
      </c>
      <c r="E649" s="64">
        <v>15098.0717</v>
      </c>
      <c r="F649" s="64">
        <v>19384.777999999998</v>
      </c>
      <c r="G649" s="64">
        <v>22090.833299999998</v>
      </c>
      <c r="H649" s="64">
        <v>17485.834999999999</v>
      </c>
      <c r="I649" s="65">
        <v>6.21</v>
      </c>
      <c r="J649" s="65">
        <v>10.36</v>
      </c>
      <c r="K649" s="65">
        <v>10.210000000000001</v>
      </c>
      <c r="L649" s="65">
        <v>174.72790000000001</v>
      </c>
    </row>
    <row r="650" spans="1:12">
      <c r="A650" s="61" t="s">
        <v>731</v>
      </c>
      <c r="B650" s="62">
        <v>0.16389999999999999</v>
      </c>
      <c r="C650" s="63">
        <v>19514.4679</v>
      </c>
      <c r="D650" s="64">
        <v>14936.343500000001</v>
      </c>
      <c r="E650" s="64">
        <v>17045.833299999998</v>
      </c>
      <c r="F650" s="64">
        <v>28062.3037</v>
      </c>
      <c r="G650" s="64">
        <v>36038.893400000001</v>
      </c>
      <c r="H650" s="64">
        <v>22845.673699999999</v>
      </c>
      <c r="I650" s="65">
        <v>4.75</v>
      </c>
      <c r="J650" s="65">
        <v>12.7</v>
      </c>
      <c r="K650" s="65">
        <v>12.17</v>
      </c>
      <c r="L650" s="65">
        <v>173.3904</v>
      </c>
    </row>
    <row r="651" spans="1:12">
      <c r="A651" s="55" t="s">
        <v>732</v>
      </c>
      <c r="B651" s="56">
        <v>0.48599999999999999</v>
      </c>
      <c r="C651" s="57">
        <v>18194.806199999999</v>
      </c>
      <c r="D651" s="58">
        <v>15579.5</v>
      </c>
      <c r="E651" s="58">
        <v>16722.3521</v>
      </c>
      <c r="F651" s="58">
        <v>20200.4388</v>
      </c>
      <c r="G651" s="58">
        <v>22386.25</v>
      </c>
      <c r="H651" s="58">
        <v>18788.255499999999</v>
      </c>
      <c r="I651" s="59">
        <v>7.69</v>
      </c>
      <c r="J651" s="59">
        <v>11.22</v>
      </c>
      <c r="K651" s="59">
        <v>10.72</v>
      </c>
      <c r="L651" s="59">
        <v>174.01679999999999</v>
      </c>
    </row>
    <row r="652" spans="1:12">
      <c r="A652" s="55" t="s">
        <v>733</v>
      </c>
      <c r="B652" s="56">
        <v>5.3699999999999998E-2</v>
      </c>
      <c r="C652" s="57">
        <v>16468.237499999999</v>
      </c>
      <c r="D652" s="58">
        <v>12412.872600000001</v>
      </c>
      <c r="E652" s="58">
        <v>13147.0293</v>
      </c>
      <c r="F652" s="58">
        <v>22620.2408</v>
      </c>
      <c r="G652" s="58">
        <v>27160.423200000001</v>
      </c>
      <c r="H652" s="58">
        <v>18642.632399999999</v>
      </c>
      <c r="I652" s="59">
        <v>6.02</v>
      </c>
      <c r="J652" s="59">
        <v>7.43</v>
      </c>
      <c r="K652" s="59">
        <v>10.45</v>
      </c>
      <c r="L652" s="59">
        <v>174.63239999999999</v>
      </c>
    </row>
    <row r="653" spans="1:12">
      <c r="A653" s="55" t="s">
        <v>734</v>
      </c>
      <c r="B653" s="56">
        <v>0.1077</v>
      </c>
      <c r="C653" s="57">
        <v>18947.559000000001</v>
      </c>
      <c r="D653" s="58">
        <v>11714.5833</v>
      </c>
      <c r="E653" s="58">
        <v>12300.063700000001</v>
      </c>
      <c r="F653" s="58">
        <v>22196.7814</v>
      </c>
      <c r="G653" s="58">
        <v>24737.505799999999</v>
      </c>
      <c r="H653" s="58">
        <v>18251.417000000001</v>
      </c>
      <c r="I653" s="59">
        <v>8</v>
      </c>
      <c r="J653" s="59">
        <v>9.19</v>
      </c>
      <c r="K653" s="59">
        <v>10.4</v>
      </c>
      <c r="L653" s="59">
        <v>176.08699999999999</v>
      </c>
    </row>
    <row r="654" spans="1:12">
      <c r="A654" s="55" t="s">
        <v>735</v>
      </c>
      <c r="B654" s="56">
        <v>0.14910000000000001</v>
      </c>
      <c r="C654" s="57">
        <v>19237.7863</v>
      </c>
      <c r="D654" s="58">
        <v>13925.0281</v>
      </c>
      <c r="E654" s="58">
        <v>15748.6571</v>
      </c>
      <c r="F654" s="58">
        <v>22010.376400000001</v>
      </c>
      <c r="G654" s="58">
        <v>24834.582299999998</v>
      </c>
      <c r="H654" s="58">
        <v>19307.583200000001</v>
      </c>
      <c r="I654" s="59">
        <v>9.32</v>
      </c>
      <c r="J654" s="59">
        <v>10.71</v>
      </c>
      <c r="K654" s="59">
        <v>9.8000000000000007</v>
      </c>
      <c r="L654" s="59">
        <v>174.52459999999999</v>
      </c>
    </row>
    <row r="655" spans="1:12">
      <c r="A655" s="55" t="s">
        <v>736</v>
      </c>
      <c r="B655" s="56">
        <v>0.1953</v>
      </c>
      <c r="C655" s="57">
        <v>22502.714199999999</v>
      </c>
      <c r="D655" s="58">
        <v>12691.1016</v>
      </c>
      <c r="E655" s="58">
        <v>16779.227800000001</v>
      </c>
      <c r="F655" s="58">
        <v>26063.498599999999</v>
      </c>
      <c r="G655" s="58">
        <v>29640.270799999998</v>
      </c>
      <c r="H655" s="58">
        <v>21856.376400000001</v>
      </c>
      <c r="I655" s="59">
        <v>5.19</v>
      </c>
      <c r="J655" s="59">
        <v>17.07</v>
      </c>
      <c r="K655" s="59">
        <v>10.6</v>
      </c>
      <c r="L655" s="59">
        <v>175.0847</v>
      </c>
    </row>
    <row r="656" spans="1:12">
      <c r="A656" s="61" t="s">
        <v>737</v>
      </c>
      <c r="B656" s="62">
        <v>4.6600000000000003E-2</v>
      </c>
      <c r="C656" s="63">
        <v>16399.2444</v>
      </c>
      <c r="D656" s="64">
        <v>12280.727800000001</v>
      </c>
      <c r="E656" s="64">
        <v>13428.1787</v>
      </c>
      <c r="F656" s="64">
        <v>20678.526999999998</v>
      </c>
      <c r="G656" s="64">
        <v>22848.5658</v>
      </c>
      <c r="H656" s="64">
        <v>17244.869600000002</v>
      </c>
      <c r="I656" s="65">
        <v>6.37</v>
      </c>
      <c r="J656" s="65">
        <v>6.37</v>
      </c>
      <c r="K656" s="65">
        <v>10.35</v>
      </c>
      <c r="L656" s="65">
        <v>174.75980000000001</v>
      </c>
    </row>
    <row r="657" spans="1:12">
      <c r="A657" s="61" t="s">
        <v>738</v>
      </c>
      <c r="B657" s="62">
        <v>0.12230000000000001</v>
      </c>
      <c r="C657" s="63">
        <v>24990.922200000001</v>
      </c>
      <c r="D657" s="64">
        <v>17954.489000000001</v>
      </c>
      <c r="E657" s="64">
        <v>22038.1666</v>
      </c>
      <c r="F657" s="64">
        <v>27690.751700000001</v>
      </c>
      <c r="G657" s="64">
        <v>30646.094799999999</v>
      </c>
      <c r="H657" s="64">
        <v>25080.188900000001</v>
      </c>
      <c r="I657" s="65">
        <v>4.87</v>
      </c>
      <c r="J657" s="65">
        <v>21.65</v>
      </c>
      <c r="K657" s="65">
        <v>10.79</v>
      </c>
      <c r="L657" s="65">
        <v>175.24430000000001</v>
      </c>
    </row>
    <row r="658" spans="1:12">
      <c r="A658" s="55" t="s">
        <v>739</v>
      </c>
      <c r="B658" s="56">
        <v>4.9799999999999997E-2</v>
      </c>
      <c r="C658" s="57">
        <v>23682.9166</v>
      </c>
      <c r="D658" s="58">
        <v>15469.593500000001</v>
      </c>
      <c r="E658" s="58">
        <v>18561.503199999999</v>
      </c>
      <c r="F658" s="58">
        <v>26042.4804</v>
      </c>
      <c r="G658" s="58">
        <v>28527.786700000001</v>
      </c>
      <c r="H658" s="58">
        <v>22906.024000000001</v>
      </c>
      <c r="I658" s="59">
        <v>7.33</v>
      </c>
      <c r="J658" s="59">
        <v>13.52</v>
      </c>
      <c r="K658" s="59">
        <v>9.9700000000000006</v>
      </c>
      <c r="L658" s="59">
        <v>174.19820000000001</v>
      </c>
    </row>
    <row r="659" spans="1:12">
      <c r="A659" s="55" t="s">
        <v>740</v>
      </c>
      <c r="B659" s="56">
        <v>0.1484</v>
      </c>
      <c r="C659" s="57">
        <v>21152.583299999998</v>
      </c>
      <c r="D659" s="58">
        <v>15806.574000000001</v>
      </c>
      <c r="E659" s="58">
        <v>18112.333299999998</v>
      </c>
      <c r="F659" s="58">
        <v>24362.6666</v>
      </c>
      <c r="G659" s="58">
        <v>27666.271799999999</v>
      </c>
      <c r="H659" s="58">
        <v>21704.720099999999</v>
      </c>
      <c r="I659" s="59">
        <v>7.54</v>
      </c>
      <c r="J659" s="59">
        <v>13.07</v>
      </c>
      <c r="K659" s="59">
        <v>10.35</v>
      </c>
      <c r="L659" s="59">
        <v>175.5309</v>
      </c>
    </row>
    <row r="660" spans="1:12">
      <c r="A660" s="61" t="s">
        <v>741</v>
      </c>
      <c r="B660" s="62">
        <v>4.5199999999999997E-2</v>
      </c>
      <c r="C660" s="63">
        <v>20016.4211</v>
      </c>
      <c r="D660" s="64">
        <v>16311.641299999999</v>
      </c>
      <c r="E660" s="64">
        <v>18112.333299999998</v>
      </c>
      <c r="F660" s="64">
        <v>26261.266599999999</v>
      </c>
      <c r="G660" s="64">
        <v>29978.238600000001</v>
      </c>
      <c r="H660" s="64">
        <v>22159.309000000001</v>
      </c>
      <c r="I660" s="65">
        <v>7.23</v>
      </c>
      <c r="J660" s="65">
        <v>12.71</v>
      </c>
      <c r="K660" s="65">
        <v>10.79</v>
      </c>
      <c r="L660" s="65">
        <v>174.6052</v>
      </c>
    </row>
    <row r="661" spans="1:12">
      <c r="A661" s="55" t="s">
        <v>742</v>
      </c>
      <c r="B661" s="56">
        <v>1.0674999999999999</v>
      </c>
      <c r="C661" s="57">
        <v>20409.058300000001</v>
      </c>
      <c r="D661" s="58">
        <v>15481.448899999999</v>
      </c>
      <c r="E661" s="58">
        <v>18070.1836</v>
      </c>
      <c r="F661" s="58">
        <v>23574.593099999998</v>
      </c>
      <c r="G661" s="58">
        <v>26172.710999999999</v>
      </c>
      <c r="H661" s="58">
        <v>20862.8642</v>
      </c>
      <c r="I661" s="59">
        <v>5.23</v>
      </c>
      <c r="J661" s="59">
        <v>14.12</v>
      </c>
      <c r="K661" s="59">
        <v>10.09</v>
      </c>
      <c r="L661" s="59">
        <v>176.87270000000001</v>
      </c>
    </row>
    <row r="662" spans="1:12">
      <c r="A662" s="61" t="s">
        <v>743</v>
      </c>
      <c r="B662" s="62">
        <v>0.30780000000000002</v>
      </c>
      <c r="C662" s="63">
        <v>21951.305499999999</v>
      </c>
      <c r="D662" s="64">
        <v>17261.661899999999</v>
      </c>
      <c r="E662" s="64">
        <v>19446.25</v>
      </c>
      <c r="F662" s="64">
        <v>24137.875700000001</v>
      </c>
      <c r="G662" s="64">
        <v>26749.3694</v>
      </c>
      <c r="H662" s="64">
        <v>22053.6895</v>
      </c>
      <c r="I662" s="65">
        <v>6.12</v>
      </c>
      <c r="J662" s="65">
        <v>12.18</v>
      </c>
      <c r="K662" s="65">
        <v>10.220000000000001</v>
      </c>
      <c r="L662" s="65">
        <v>176.26669999999999</v>
      </c>
    </row>
    <row r="663" spans="1:12">
      <c r="A663" s="61" t="s">
        <v>744</v>
      </c>
      <c r="B663" s="62">
        <v>0.18160000000000001</v>
      </c>
      <c r="C663" s="63">
        <v>18880.6666</v>
      </c>
      <c r="D663" s="64">
        <v>14313.3225</v>
      </c>
      <c r="E663" s="64">
        <v>16857.887999999999</v>
      </c>
      <c r="F663" s="64">
        <v>22454.833299999998</v>
      </c>
      <c r="G663" s="64">
        <v>24770.97</v>
      </c>
      <c r="H663" s="64">
        <v>19424.133600000001</v>
      </c>
      <c r="I663" s="65">
        <v>3.28</v>
      </c>
      <c r="J663" s="65">
        <v>14.61</v>
      </c>
      <c r="K663" s="65">
        <v>9.99</v>
      </c>
      <c r="L663" s="65">
        <v>177.81710000000001</v>
      </c>
    </row>
    <row r="664" spans="1:12">
      <c r="A664" s="61" t="s">
        <v>745</v>
      </c>
      <c r="B664" s="62">
        <v>0.28089999999999998</v>
      </c>
      <c r="C664" s="63">
        <v>20296.287199999999</v>
      </c>
      <c r="D664" s="64">
        <v>16007.4166</v>
      </c>
      <c r="E664" s="64">
        <v>18347.833299999998</v>
      </c>
      <c r="F664" s="64">
        <v>23229.75</v>
      </c>
      <c r="G664" s="64">
        <v>25895.368299999998</v>
      </c>
      <c r="H664" s="64">
        <v>20804.914799999999</v>
      </c>
      <c r="I664" s="65">
        <v>4.1100000000000003</v>
      </c>
      <c r="J664" s="65">
        <v>17.059999999999999</v>
      </c>
      <c r="K664" s="65">
        <v>9.69</v>
      </c>
      <c r="L664" s="65">
        <v>178.22630000000001</v>
      </c>
    </row>
    <row r="665" spans="1:12">
      <c r="A665" s="55" t="s">
        <v>746</v>
      </c>
      <c r="B665" s="56">
        <v>4.2999999999999997E-2</v>
      </c>
      <c r="C665" s="57">
        <v>20093.688900000001</v>
      </c>
      <c r="D665" s="58">
        <v>15599.7333</v>
      </c>
      <c r="E665" s="58">
        <v>17036.1666</v>
      </c>
      <c r="F665" s="58">
        <v>21898.500899999999</v>
      </c>
      <c r="G665" s="58">
        <v>26558.824000000001</v>
      </c>
      <c r="H665" s="58">
        <v>20309.3</v>
      </c>
      <c r="I665" s="59">
        <v>7.87</v>
      </c>
      <c r="J665" s="59">
        <v>8.76</v>
      </c>
      <c r="K665" s="59">
        <v>10.26</v>
      </c>
      <c r="L665" s="59">
        <v>174.62430000000001</v>
      </c>
    </row>
    <row r="666" spans="1:12">
      <c r="A666" s="55" t="s">
        <v>747</v>
      </c>
      <c r="B666" s="56">
        <v>1.1907000000000001</v>
      </c>
      <c r="C666" s="57">
        <v>17576.6666</v>
      </c>
      <c r="D666" s="58">
        <v>15506</v>
      </c>
      <c r="E666" s="58">
        <v>16375.1566</v>
      </c>
      <c r="F666" s="58">
        <v>19440.013800000001</v>
      </c>
      <c r="G666" s="58">
        <v>22538.5929</v>
      </c>
      <c r="H666" s="58">
        <v>18311.137599999998</v>
      </c>
      <c r="I666" s="59">
        <v>6.9</v>
      </c>
      <c r="J666" s="59">
        <v>7.58</v>
      </c>
      <c r="K666" s="59">
        <v>10.06</v>
      </c>
      <c r="L666" s="59">
        <v>175.92070000000001</v>
      </c>
    </row>
    <row r="667" spans="1:12">
      <c r="A667" s="55" t="s">
        <v>748</v>
      </c>
      <c r="B667" s="56">
        <v>0.15140000000000001</v>
      </c>
      <c r="C667" s="57">
        <v>20177.510300000002</v>
      </c>
      <c r="D667" s="58">
        <v>15389.0895</v>
      </c>
      <c r="E667" s="58">
        <v>17129.563600000001</v>
      </c>
      <c r="F667" s="58">
        <v>23533.207999999999</v>
      </c>
      <c r="G667" s="58">
        <v>27491.029699999999</v>
      </c>
      <c r="H667" s="58">
        <v>20800.7012</v>
      </c>
      <c r="I667" s="59">
        <v>4.96</v>
      </c>
      <c r="J667" s="59">
        <v>16.91</v>
      </c>
      <c r="K667" s="59">
        <v>10.08</v>
      </c>
      <c r="L667" s="59">
        <v>177.333</v>
      </c>
    </row>
    <row r="668" spans="1:12">
      <c r="A668" s="55" t="s">
        <v>749</v>
      </c>
      <c r="B668" s="56">
        <v>9.7469999999999999</v>
      </c>
      <c r="C668" s="57">
        <v>15719.6993</v>
      </c>
      <c r="D668" s="58">
        <v>12325.840200000001</v>
      </c>
      <c r="E668" s="58">
        <v>13069.339599999999</v>
      </c>
      <c r="F668" s="58">
        <v>21005.75</v>
      </c>
      <c r="G668" s="58">
        <v>25497.343799999999</v>
      </c>
      <c r="H668" s="58">
        <v>17554.3891</v>
      </c>
      <c r="I668" s="59">
        <v>5.87</v>
      </c>
      <c r="J668" s="59">
        <v>9.83</v>
      </c>
      <c r="K668" s="59">
        <v>10.119999999999999</v>
      </c>
      <c r="L668" s="59">
        <v>175.14490000000001</v>
      </c>
    </row>
    <row r="669" spans="1:12">
      <c r="A669" s="61" t="s">
        <v>750</v>
      </c>
      <c r="B669" s="62">
        <v>8.2091999999999992</v>
      </c>
      <c r="C669" s="63">
        <v>15129.090700000001</v>
      </c>
      <c r="D669" s="64">
        <v>12298.365900000001</v>
      </c>
      <c r="E669" s="64">
        <v>12903.881100000001</v>
      </c>
      <c r="F669" s="64">
        <v>19972.388999999999</v>
      </c>
      <c r="G669" s="64">
        <v>24907.577799999999</v>
      </c>
      <c r="H669" s="64">
        <v>17045.945299999999</v>
      </c>
      <c r="I669" s="65">
        <v>5.78</v>
      </c>
      <c r="J669" s="65">
        <v>9.11</v>
      </c>
      <c r="K669" s="65">
        <v>10.119999999999999</v>
      </c>
      <c r="L669" s="65">
        <v>175.06880000000001</v>
      </c>
    </row>
    <row r="670" spans="1:12">
      <c r="A670" s="61" t="s">
        <v>751</v>
      </c>
      <c r="B670" s="62">
        <v>6.2399999999999997E-2</v>
      </c>
      <c r="C670" s="63">
        <v>20041.333299999998</v>
      </c>
      <c r="D670" s="64">
        <v>15249.535099999999</v>
      </c>
      <c r="E670" s="64">
        <v>17339.6767</v>
      </c>
      <c r="F670" s="64">
        <v>24060.6895</v>
      </c>
      <c r="G670" s="64">
        <v>29197.9287</v>
      </c>
      <c r="H670" s="64">
        <v>21332.358</v>
      </c>
      <c r="I670" s="65">
        <v>5.05</v>
      </c>
      <c r="J670" s="65">
        <v>15.03</v>
      </c>
      <c r="K670" s="65">
        <v>9.3000000000000007</v>
      </c>
      <c r="L670" s="65">
        <v>176.6747</v>
      </c>
    </row>
    <row r="671" spans="1:12">
      <c r="A671" s="55" t="s">
        <v>752</v>
      </c>
      <c r="B671" s="56">
        <v>1.1880999999999999</v>
      </c>
      <c r="C671" s="57">
        <v>21323.763599999998</v>
      </c>
      <c r="D671" s="58">
        <v>13563.1685</v>
      </c>
      <c r="E671" s="58">
        <v>17201.583299999998</v>
      </c>
      <c r="F671" s="58">
        <v>25134.767500000002</v>
      </c>
      <c r="G671" s="58">
        <v>28216.519</v>
      </c>
      <c r="H671" s="58">
        <v>21406.9624</v>
      </c>
      <c r="I671" s="59">
        <v>6.58</v>
      </c>
      <c r="J671" s="59">
        <v>12.13</v>
      </c>
      <c r="K671" s="59">
        <v>9.9499999999999993</v>
      </c>
      <c r="L671" s="59">
        <v>175.58359999999999</v>
      </c>
    </row>
    <row r="672" spans="1:12">
      <c r="A672" s="61" t="s">
        <v>753</v>
      </c>
      <c r="B672" s="62">
        <v>4.1200000000000001E-2</v>
      </c>
      <c r="C672" s="63">
        <v>18575.833299999998</v>
      </c>
      <c r="D672" s="64">
        <v>16683.6666</v>
      </c>
      <c r="E672" s="64">
        <v>17512.943899999998</v>
      </c>
      <c r="F672" s="64">
        <v>21731.558799999999</v>
      </c>
      <c r="G672" s="64">
        <v>26819.255000000001</v>
      </c>
      <c r="H672" s="64">
        <v>20327.8737</v>
      </c>
      <c r="I672" s="65">
        <v>3.6</v>
      </c>
      <c r="J672" s="65">
        <v>15.07</v>
      </c>
      <c r="K672" s="65">
        <v>10.07</v>
      </c>
      <c r="L672" s="65">
        <v>175.5736</v>
      </c>
    </row>
    <row r="673" spans="1:12">
      <c r="A673" s="61" t="s">
        <v>754</v>
      </c>
      <c r="B673" s="62">
        <v>4.0599999999999997E-2</v>
      </c>
      <c r="C673" s="63">
        <v>17413.25</v>
      </c>
      <c r="D673" s="64">
        <v>12966.75</v>
      </c>
      <c r="E673" s="64">
        <v>14173.4166</v>
      </c>
      <c r="F673" s="64">
        <v>19043.8282</v>
      </c>
      <c r="G673" s="64">
        <v>21836.308300000001</v>
      </c>
      <c r="H673" s="64">
        <v>17241.2755</v>
      </c>
      <c r="I673" s="65">
        <v>5.99</v>
      </c>
      <c r="J673" s="65">
        <v>9.85</v>
      </c>
      <c r="K673" s="65">
        <v>9.92</v>
      </c>
      <c r="L673" s="65">
        <v>173.69560000000001</v>
      </c>
    </row>
    <row r="674" spans="1:12">
      <c r="A674" s="61" t="s">
        <v>755</v>
      </c>
      <c r="B674" s="62">
        <v>5.6099999999999997E-2</v>
      </c>
      <c r="C674" s="63">
        <v>15525.402099999999</v>
      </c>
      <c r="D674" s="64">
        <v>13935.234399999999</v>
      </c>
      <c r="E674" s="64">
        <v>14650.013300000001</v>
      </c>
      <c r="F674" s="64">
        <v>17453.552299999999</v>
      </c>
      <c r="G674" s="64">
        <v>21762.276699999999</v>
      </c>
      <c r="H674" s="64">
        <v>16719.091100000001</v>
      </c>
      <c r="I674" s="65">
        <v>3.75</v>
      </c>
      <c r="J674" s="65">
        <v>10.81</v>
      </c>
      <c r="K674" s="65">
        <v>10.67</v>
      </c>
      <c r="L674" s="65">
        <v>175.71010000000001</v>
      </c>
    </row>
  </sheetData>
  <sheetProtection password="9461" sheet="1" objects="1" scenarios="1"/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816"/>
  <sheetViews>
    <sheetView showGridLines="0" zoomScaleNormal="100" zoomScaleSheetLayoutView="100" workbookViewId="0">
      <pane ySplit="9" topLeftCell="A156" activePane="bottomLeft" state="frozen"/>
      <selection pane="bottomLeft" activeCell="B110" sqref="B110"/>
    </sheetView>
  </sheetViews>
  <sheetFormatPr defaultColWidth="8" defaultRowHeight="12.75"/>
  <cols>
    <col min="1" max="1" width="67.42578125" style="44" bestFit="1" customWidth="1"/>
    <col min="2" max="2" width="15.7109375" style="44" customWidth="1"/>
    <col min="3" max="3" width="13.5703125" style="44" customWidth="1"/>
    <col min="4" max="7" width="8.85546875" style="67" customWidth="1"/>
    <col min="8" max="8" width="8.85546875" style="68" customWidth="1"/>
    <col min="9" max="12" width="8.7109375" style="68" customWidth="1"/>
    <col min="13" max="13" width="7.140625" style="44" customWidth="1"/>
    <col min="14" max="14" width="7.42578125" style="44" bestFit="1" customWidth="1"/>
    <col min="15" max="15" width="17" style="44" bestFit="1" customWidth="1"/>
    <col min="16" max="21" width="9.140625" style="44" customWidth="1"/>
    <col min="22" max="16384" width="8" style="44"/>
  </cols>
  <sheetData>
    <row r="1" spans="1:21" s="36" customFormat="1" ht="23.85" customHeight="1" thickBot="1">
      <c r="A1" s="88" t="s">
        <v>1186</v>
      </c>
      <c r="B1" s="87"/>
      <c r="C1" s="86" t="s">
        <v>1185</v>
      </c>
      <c r="D1" s="88" t="s">
        <v>1186</v>
      </c>
      <c r="E1" s="87"/>
      <c r="F1" s="87"/>
      <c r="G1" s="87"/>
      <c r="H1" s="87"/>
      <c r="I1" s="87"/>
      <c r="J1" s="87"/>
      <c r="K1" s="87"/>
      <c r="L1" s="87"/>
      <c r="M1" s="86" t="s">
        <v>1185</v>
      </c>
      <c r="N1" s="37"/>
      <c r="O1" s="38"/>
      <c r="P1" s="37"/>
      <c r="Q1" s="38" t="s">
        <v>70</v>
      </c>
    </row>
    <row r="2" spans="1:21">
      <c r="A2" s="39"/>
      <c r="B2" s="40"/>
      <c r="C2" s="40"/>
      <c r="D2" s="41"/>
      <c r="E2" s="41"/>
      <c r="F2" s="41"/>
      <c r="G2" s="41"/>
      <c r="H2" s="40"/>
      <c r="I2" s="42"/>
      <c r="J2" s="42"/>
      <c r="K2" s="42"/>
      <c r="L2" s="42"/>
      <c r="O2" s="42"/>
      <c r="P2" s="42"/>
      <c r="Q2" s="42"/>
      <c r="R2" s="42"/>
      <c r="S2" s="42"/>
      <c r="T2" s="42"/>
      <c r="U2" s="42"/>
    </row>
    <row r="3" spans="1:21" ht="20.45" customHeight="1">
      <c r="A3" s="298" t="s">
        <v>1184</v>
      </c>
      <c r="B3" s="298"/>
      <c r="C3" s="298"/>
      <c r="D3" s="298" t="s">
        <v>1184</v>
      </c>
      <c r="E3" s="298"/>
      <c r="F3" s="298"/>
      <c r="G3" s="298"/>
      <c r="H3" s="298"/>
      <c r="I3" s="298"/>
      <c r="J3" s="298"/>
      <c r="K3" s="298"/>
      <c r="L3" s="298"/>
      <c r="M3" s="298"/>
      <c r="O3" s="42"/>
      <c r="P3" s="42"/>
      <c r="Q3" s="42"/>
      <c r="R3" s="42"/>
      <c r="S3" s="42"/>
      <c r="T3" s="42"/>
      <c r="U3" s="42"/>
    </row>
    <row r="4" spans="1:21" ht="15.7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O4" s="42"/>
      <c r="P4" s="42"/>
      <c r="Q4" s="42"/>
      <c r="R4" s="42"/>
      <c r="S4" s="42"/>
      <c r="T4" s="42"/>
      <c r="U4" s="42"/>
    </row>
    <row r="5" spans="1:21" s="45" customFormat="1">
      <c r="A5" s="308" t="s">
        <v>72</v>
      </c>
      <c r="B5" s="311" t="s">
        <v>73</v>
      </c>
      <c r="C5" s="312" t="s">
        <v>1182</v>
      </c>
      <c r="D5" s="311" t="s">
        <v>1183</v>
      </c>
      <c r="E5" s="311"/>
      <c r="F5" s="311"/>
      <c r="G5" s="311"/>
      <c r="H5" s="311" t="s">
        <v>1182</v>
      </c>
      <c r="I5" s="311"/>
      <c r="J5" s="311"/>
      <c r="K5" s="311"/>
      <c r="L5" s="311" t="s">
        <v>76</v>
      </c>
      <c r="M5" s="312" t="s">
        <v>1181</v>
      </c>
    </row>
    <row r="6" spans="1:21" s="45" customFormat="1">
      <c r="A6" s="309"/>
      <c r="B6" s="311"/>
      <c r="C6" s="313"/>
      <c r="D6" s="311" t="s">
        <v>77</v>
      </c>
      <c r="E6" s="311" t="s">
        <v>78</v>
      </c>
      <c r="F6" s="311" t="s">
        <v>79</v>
      </c>
      <c r="G6" s="311" t="s">
        <v>80</v>
      </c>
      <c r="H6" s="311" t="s">
        <v>81</v>
      </c>
      <c r="I6" s="316" t="s">
        <v>82</v>
      </c>
      <c r="J6" s="317"/>
      <c r="K6" s="318"/>
      <c r="L6" s="311"/>
      <c r="M6" s="314"/>
    </row>
    <row r="7" spans="1:21" s="45" customFormat="1">
      <c r="A7" s="309"/>
      <c r="B7" s="311"/>
      <c r="C7" s="85" t="s">
        <v>83</v>
      </c>
      <c r="D7" s="311"/>
      <c r="E7" s="311"/>
      <c r="F7" s="311"/>
      <c r="G7" s="311"/>
      <c r="H7" s="311"/>
      <c r="I7" s="84" t="s">
        <v>84</v>
      </c>
      <c r="J7" s="84" t="s">
        <v>85</v>
      </c>
      <c r="K7" s="84" t="s">
        <v>86</v>
      </c>
      <c r="L7" s="311"/>
      <c r="M7" s="314"/>
    </row>
    <row r="8" spans="1:21" s="45" customFormat="1" ht="13.5" thickBot="1">
      <c r="A8" s="310"/>
      <c r="B8" s="83" t="s">
        <v>87</v>
      </c>
      <c r="C8" s="83" t="s">
        <v>88</v>
      </c>
      <c r="D8" s="83" t="s">
        <v>88</v>
      </c>
      <c r="E8" s="83" t="s">
        <v>88</v>
      </c>
      <c r="F8" s="83" t="s">
        <v>88</v>
      </c>
      <c r="G8" s="83" t="s">
        <v>88</v>
      </c>
      <c r="H8" s="83" t="s">
        <v>88</v>
      </c>
      <c r="I8" s="83" t="s">
        <v>89</v>
      </c>
      <c r="J8" s="83" t="s">
        <v>89</v>
      </c>
      <c r="K8" s="83" t="s">
        <v>89</v>
      </c>
      <c r="L8" s="83" t="s">
        <v>90</v>
      </c>
      <c r="M8" s="315"/>
    </row>
    <row r="9" spans="1:21" s="45" customFormat="1" ht="0.9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21" s="54" customFormat="1" ht="13.5" customHeight="1">
      <c r="A10" s="80" t="s">
        <v>104</v>
      </c>
      <c r="B10" s="79">
        <v>6.7957999999999998</v>
      </c>
      <c r="C10" s="78">
        <v>70998.018899999995</v>
      </c>
      <c r="D10" s="77">
        <v>27246.754300000001</v>
      </c>
      <c r="E10" s="77">
        <v>43770.0674</v>
      </c>
      <c r="F10" s="77">
        <v>147996.63010000001</v>
      </c>
      <c r="G10" s="77">
        <v>278623.48489999998</v>
      </c>
      <c r="H10" s="77">
        <v>124289.3155</v>
      </c>
      <c r="I10" s="76">
        <v>25.93</v>
      </c>
      <c r="J10" s="76">
        <v>0.6</v>
      </c>
      <c r="K10" s="76">
        <v>9.0399999999999991</v>
      </c>
      <c r="L10" s="76">
        <v>172.05410000000001</v>
      </c>
      <c r="M10" s="75" t="s">
        <v>765</v>
      </c>
      <c r="O10" s="60"/>
      <c r="P10" s="60"/>
      <c r="Q10" s="60"/>
      <c r="R10" s="81"/>
      <c r="S10" s="45"/>
      <c r="T10" s="45"/>
      <c r="U10" s="45"/>
    </row>
    <row r="11" spans="1:21" s="54" customFormat="1" ht="13.5" customHeight="1">
      <c r="A11" s="74" t="s">
        <v>105</v>
      </c>
      <c r="B11" s="73">
        <v>1.3872</v>
      </c>
      <c r="C11" s="72">
        <v>161598.24230000001</v>
      </c>
      <c r="D11" s="71">
        <v>42107.311199999996</v>
      </c>
      <c r="E11" s="71">
        <v>90350.008199999997</v>
      </c>
      <c r="F11" s="71">
        <v>285189.39309999999</v>
      </c>
      <c r="G11" s="71">
        <v>456643.91869999998</v>
      </c>
      <c r="H11" s="71">
        <v>222823.36199999999</v>
      </c>
      <c r="I11" s="70">
        <v>27.47</v>
      </c>
      <c r="J11" s="70">
        <v>0.61</v>
      </c>
      <c r="K11" s="70">
        <v>9.68</v>
      </c>
      <c r="L11" s="70">
        <v>171.01949999999999</v>
      </c>
      <c r="M11" s="69" t="s">
        <v>762</v>
      </c>
      <c r="O11" s="60"/>
      <c r="P11" s="60"/>
      <c r="Q11" s="60"/>
      <c r="R11" s="81"/>
      <c r="S11" s="45"/>
      <c r="T11" s="45"/>
      <c r="U11" s="45"/>
    </row>
    <row r="12" spans="1:21" s="54" customFormat="1" ht="13.5" customHeight="1">
      <c r="A12" s="74" t="s">
        <v>106</v>
      </c>
      <c r="B12" s="73">
        <v>2.7887</v>
      </c>
      <c r="C12" s="72">
        <v>85235.037700000001</v>
      </c>
      <c r="D12" s="71">
        <v>26111.999800000001</v>
      </c>
      <c r="E12" s="71">
        <v>56096.563499999997</v>
      </c>
      <c r="F12" s="71">
        <v>154742.65210000001</v>
      </c>
      <c r="G12" s="71">
        <v>265909.6839</v>
      </c>
      <c r="H12" s="71">
        <v>126237.4501</v>
      </c>
      <c r="I12" s="70">
        <v>25.93</v>
      </c>
      <c r="J12" s="70">
        <v>0.79</v>
      </c>
      <c r="K12" s="70">
        <v>8.98</v>
      </c>
      <c r="L12" s="70">
        <v>172.2859</v>
      </c>
      <c r="M12" s="69" t="s">
        <v>765</v>
      </c>
      <c r="O12" s="60"/>
      <c r="P12" s="60"/>
      <c r="Q12" s="60"/>
      <c r="R12" s="81"/>
      <c r="S12" s="45"/>
      <c r="T12" s="45"/>
      <c r="U12" s="45"/>
    </row>
    <row r="13" spans="1:21" s="54" customFormat="1" ht="13.5" customHeight="1">
      <c r="A13" s="74" t="s">
        <v>107</v>
      </c>
      <c r="B13" s="73">
        <v>2.2233000000000001</v>
      </c>
      <c r="C13" s="72">
        <v>43825.993499999997</v>
      </c>
      <c r="D13" s="71">
        <v>21810.1787</v>
      </c>
      <c r="E13" s="71">
        <v>29160.4755</v>
      </c>
      <c r="F13" s="71">
        <v>69795.063399999999</v>
      </c>
      <c r="G13" s="71">
        <v>125006.851</v>
      </c>
      <c r="H13" s="71">
        <v>61472.828399999999</v>
      </c>
      <c r="I13" s="70">
        <v>21.88</v>
      </c>
      <c r="J13" s="70">
        <v>0.31</v>
      </c>
      <c r="K13" s="70">
        <v>8.16</v>
      </c>
      <c r="L13" s="70">
        <v>172.3545</v>
      </c>
      <c r="M13" s="69" t="s">
        <v>830</v>
      </c>
      <c r="O13" s="60"/>
      <c r="P13" s="60"/>
      <c r="Q13" s="60"/>
      <c r="R13" s="81"/>
      <c r="S13" s="45"/>
      <c r="T13" s="45"/>
      <c r="U13" s="45"/>
    </row>
    <row r="14" spans="1:21" s="54" customFormat="1" ht="13.5" customHeight="1">
      <c r="A14" s="80" t="s">
        <v>108</v>
      </c>
      <c r="B14" s="79">
        <v>7.9684999999999997</v>
      </c>
      <c r="C14" s="78">
        <v>68598.839600000007</v>
      </c>
      <c r="D14" s="77">
        <v>29373.490099999999</v>
      </c>
      <c r="E14" s="77">
        <v>41578.7592</v>
      </c>
      <c r="F14" s="77">
        <v>114121.9823</v>
      </c>
      <c r="G14" s="77">
        <v>182047.9835</v>
      </c>
      <c r="H14" s="77">
        <v>93654.998300000007</v>
      </c>
      <c r="I14" s="76">
        <v>21.13</v>
      </c>
      <c r="J14" s="76">
        <v>0.71</v>
      </c>
      <c r="K14" s="76">
        <v>9.84</v>
      </c>
      <c r="L14" s="76">
        <v>171.41370000000001</v>
      </c>
      <c r="M14" s="75" t="s">
        <v>762</v>
      </c>
      <c r="O14" s="60"/>
      <c r="P14" s="60"/>
      <c r="Q14" s="60"/>
      <c r="R14" s="81"/>
      <c r="S14" s="45"/>
      <c r="T14" s="45"/>
      <c r="U14" s="45"/>
    </row>
    <row r="15" spans="1:21" s="54" customFormat="1" ht="13.5" customHeight="1">
      <c r="A15" s="74" t="s">
        <v>109</v>
      </c>
      <c r="B15" s="73">
        <v>2.6541000000000001</v>
      </c>
      <c r="C15" s="72">
        <v>84918.690499999997</v>
      </c>
      <c r="D15" s="71">
        <v>37088.896500000003</v>
      </c>
      <c r="E15" s="71">
        <v>55418.711300000003</v>
      </c>
      <c r="F15" s="71">
        <v>140213.27960000001</v>
      </c>
      <c r="G15" s="71">
        <v>242327.7641</v>
      </c>
      <c r="H15" s="71">
        <v>118054.40059999999</v>
      </c>
      <c r="I15" s="70">
        <v>23.78</v>
      </c>
      <c r="J15" s="70">
        <v>0.56999999999999995</v>
      </c>
      <c r="K15" s="70">
        <v>9.8800000000000008</v>
      </c>
      <c r="L15" s="70">
        <v>171.43780000000001</v>
      </c>
      <c r="M15" s="69" t="s">
        <v>765</v>
      </c>
      <c r="O15" s="60"/>
      <c r="P15" s="60"/>
      <c r="Q15" s="60"/>
      <c r="R15" s="81"/>
      <c r="S15" s="45"/>
      <c r="T15" s="45"/>
      <c r="U15" s="45"/>
    </row>
    <row r="16" spans="1:21" s="54" customFormat="1" ht="13.5" customHeight="1">
      <c r="A16" s="74" t="s">
        <v>110</v>
      </c>
      <c r="B16" s="73">
        <v>2.5070999999999999</v>
      </c>
      <c r="C16" s="72">
        <v>60650.173699999999</v>
      </c>
      <c r="D16" s="71">
        <v>32639.536700000001</v>
      </c>
      <c r="E16" s="71">
        <v>41612.932999999997</v>
      </c>
      <c r="F16" s="71">
        <v>95807.707699999999</v>
      </c>
      <c r="G16" s="71">
        <v>156093.3027</v>
      </c>
      <c r="H16" s="71">
        <v>83875.888200000001</v>
      </c>
      <c r="I16" s="70">
        <v>20.49</v>
      </c>
      <c r="J16" s="70">
        <v>1.1299999999999999</v>
      </c>
      <c r="K16" s="70">
        <v>9.9600000000000009</v>
      </c>
      <c r="L16" s="70">
        <v>171.6129</v>
      </c>
      <c r="M16" s="69" t="s">
        <v>765</v>
      </c>
      <c r="O16" s="60"/>
      <c r="P16" s="60"/>
      <c r="Q16" s="60"/>
      <c r="R16" s="81"/>
      <c r="S16" s="45"/>
      <c r="T16" s="45"/>
      <c r="U16" s="45"/>
    </row>
    <row r="17" spans="1:21" s="54" customFormat="1" ht="13.5" customHeight="1">
      <c r="A17" s="74" t="s">
        <v>111</v>
      </c>
      <c r="B17" s="73">
        <v>1.5828</v>
      </c>
      <c r="C17" s="72">
        <v>81413.422300000006</v>
      </c>
      <c r="D17" s="71">
        <v>37278.156499999997</v>
      </c>
      <c r="E17" s="71">
        <v>49890.9444</v>
      </c>
      <c r="F17" s="71">
        <v>115012.9261</v>
      </c>
      <c r="G17" s="71">
        <v>178534.72589999999</v>
      </c>
      <c r="H17" s="71">
        <v>97788.286500000002</v>
      </c>
      <c r="I17" s="70">
        <v>19.48</v>
      </c>
      <c r="J17" s="70">
        <v>0.35</v>
      </c>
      <c r="K17" s="70">
        <v>9.84</v>
      </c>
      <c r="L17" s="70">
        <v>170.69720000000001</v>
      </c>
      <c r="M17" s="69" t="s">
        <v>765</v>
      </c>
      <c r="O17" s="60"/>
      <c r="P17" s="60"/>
      <c r="Q17" s="60"/>
      <c r="R17" s="81"/>
      <c r="S17" s="45"/>
      <c r="T17" s="45"/>
      <c r="U17" s="45"/>
    </row>
    <row r="18" spans="1:21" s="54" customFormat="1" ht="13.5" customHeight="1">
      <c r="A18" s="80" t="s">
        <v>112</v>
      </c>
      <c r="B18" s="79">
        <v>2.8384999999999998</v>
      </c>
      <c r="C18" s="78">
        <v>70192.077900000004</v>
      </c>
      <c r="D18" s="77">
        <v>30197.4715</v>
      </c>
      <c r="E18" s="77">
        <v>49823.167500000003</v>
      </c>
      <c r="F18" s="77">
        <v>103821.6868</v>
      </c>
      <c r="G18" s="77">
        <v>165063.4509</v>
      </c>
      <c r="H18" s="77">
        <v>91101.612200000003</v>
      </c>
      <c r="I18" s="76">
        <v>18.89</v>
      </c>
      <c r="J18" s="76">
        <v>0.69</v>
      </c>
      <c r="K18" s="76">
        <v>10.71</v>
      </c>
      <c r="L18" s="76">
        <v>171.56319999999999</v>
      </c>
      <c r="M18" s="75" t="s">
        <v>762</v>
      </c>
      <c r="O18" s="60"/>
      <c r="P18" s="60"/>
      <c r="Q18" s="60"/>
      <c r="R18" s="81"/>
      <c r="S18" s="45"/>
      <c r="T18" s="45"/>
      <c r="U18" s="45"/>
    </row>
    <row r="19" spans="1:21" s="54" customFormat="1" ht="13.5" customHeight="1">
      <c r="A19" s="74" t="s">
        <v>113</v>
      </c>
      <c r="B19" s="73">
        <v>0.67959999999999998</v>
      </c>
      <c r="C19" s="72">
        <v>86815.007899999997</v>
      </c>
      <c r="D19" s="71">
        <v>46837.275600000001</v>
      </c>
      <c r="E19" s="71">
        <v>58085.794399999999</v>
      </c>
      <c r="F19" s="71">
        <v>138768.38010000001</v>
      </c>
      <c r="G19" s="71">
        <v>201496.5822</v>
      </c>
      <c r="H19" s="71">
        <v>118447.1226</v>
      </c>
      <c r="I19" s="70">
        <v>21.35</v>
      </c>
      <c r="J19" s="70">
        <v>0.67</v>
      </c>
      <c r="K19" s="70">
        <v>10.76</v>
      </c>
      <c r="L19" s="70">
        <v>170.93610000000001</v>
      </c>
      <c r="M19" s="69" t="s">
        <v>765</v>
      </c>
      <c r="O19" s="60"/>
      <c r="P19" s="60"/>
      <c r="Q19" s="60"/>
      <c r="R19" s="81"/>
      <c r="S19" s="45"/>
      <c r="T19" s="45"/>
      <c r="U19" s="45"/>
    </row>
    <row r="20" spans="1:21" s="54" customFormat="1" ht="13.5" customHeight="1">
      <c r="A20" s="74" t="s">
        <v>114</v>
      </c>
      <c r="B20" s="73">
        <v>1.6209</v>
      </c>
      <c r="C20" s="72">
        <v>67610.587299999999</v>
      </c>
      <c r="D20" s="71">
        <v>30019.475999999999</v>
      </c>
      <c r="E20" s="71">
        <v>47490.839</v>
      </c>
      <c r="F20" s="71">
        <v>98997.899000000005</v>
      </c>
      <c r="G20" s="71">
        <v>153746.36139999999</v>
      </c>
      <c r="H20" s="71">
        <v>84153.111300000004</v>
      </c>
      <c r="I20" s="70">
        <v>18.55</v>
      </c>
      <c r="J20" s="70">
        <v>0.73</v>
      </c>
      <c r="K20" s="70">
        <v>10.97</v>
      </c>
      <c r="L20" s="70">
        <v>171.7757</v>
      </c>
      <c r="M20" s="69" t="s">
        <v>765</v>
      </c>
      <c r="O20" s="60"/>
      <c r="P20" s="60"/>
      <c r="Q20" s="60"/>
      <c r="R20" s="81"/>
      <c r="S20" s="45"/>
      <c r="T20" s="45"/>
      <c r="U20" s="45"/>
    </row>
    <row r="21" spans="1:21" s="54" customFormat="1" ht="13.5" customHeight="1">
      <c r="A21" s="80" t="s">
        <v>116</v>
      </c>
      <c r="B21" s="79">
        <v>7.5754000000000001</v>
      </c>
      <c r="C21" s="78">
        <v>57369.247100000001</v>
      </c>
      <c r="D21" s="77">
        <v>23293.2844</v>
      </c>
      <c r="E21" s="77">
        <v>38031.039499999999</v>
      </c>
      <c r="F21" s="77">
        <v>89611.695999999996</v>
      </c>
      <c r="G21" s="77">
        <v>132750.43549999999</v>
      </c>
      <c r="H21" s="77">
        <v>72486.924199999994</v>
      </c>
      <c r="I21" s="76">
        <v>22.06</v>
      </c>
      <c r="J21" s="76">
        <v>1.31</v>
      </c>
      <c r="K21" s="76">
        <v>10.34</v>
      </c>
      <c r="L21" s="76">
        <v>172.15559999999999</v>
      </c>
      <c r="M21" s="75" t="s">
        <v>765</v>
      </c>
      <c r="O21" s="60"/>
      <c r="P21" s="60"/>
      <c r="Q21" s="60"/>
      <c r="R21" s="81"/>
      <c r="S21" s="45"/>
      <c r="T21" s="45"/>
      <c r="U21" s="45"/>
    </row>
    <row r="22" spans="1:21" s="54" customFormat="1" ht="13.5" customHeight="1">
      <c r="A22" s="74" t="s">
        <v>117</v>
      </c>
      <c r="B22" s="73">
        <v>2.2454999999999998</v>
      </c>
      <c r="C22" s="72">
        <v>65825.7644</v>
      </c>
      <c r="D22" s="71">
        <v>33770.345200000003</v>
      </c>
      <c r="E22" s="71">
        <v>47907.168799999999</v>
      </c>
      <c r="F22" s="71">
        <v>98162.894400000005</v>
      </c>
      <c r="G22" s="71">
        <v>142475.26010000001</v>
      </c>
      <c r="H22" s="71">
        <v>80679.9038</v>
      </c>
      <c r="I22" s="70">
        <v>18.600000000000001</v>
      </c>
      <c r="J22" s="70">
        <v>1.21</v>
      </c>
      <c r="K22" s="70">
        <v>10.74</v>
      </c>
      <c r="L22" s="70">
        <v>171.41069999999999</v>
      </c>
      <c r="M22" s="69" t="s">
        <v>765</v>
      </c>
      <c r="O22" s="60"/>
      <c r="P22" s="60"/>
      <c r="Q22" s="60"/>
      <c r="R22" s="81"/>
      <c r="S22" s="45"/>
      <c r="T22" s="45"/>
      <c r="U22" s="45"/>
    </row>
    <row r="23" spans="1:21" s="54" customFormat="1" ht="13.5" customHeight="1">
      <c r="A23" s="74" t="s">
        <v>118</v>
      </c>
      <c r="B23" s="73">
        <v>0.43880000000000002</v>
      </c>
      <c r="C23" s="72">
        <v>52505.125</v>
      </c>
      <c r="D23" s="71">
        <v>36799.113299999997</v>
      </c>
      <c r="E23" s="71">
        <v>43105.775199999996</v>
      </c>
      <c r="F23" s="71">
        <v>85015.801200000002</v>
      </c>
      <c r="G23" s="71">
        <v>113372.17449999999</v>
      </c>
      <c r="H23" s="71">
        <v>68591.333499999993</v>
      </c>
      <c r="I23" s="70">
        <v>23.04</v>
      </c>
      <c r="J23" s="70">
        <v>1.73</v>
      </c>
      <c r="K23" s="70">
        <v>10.029999999999999</v>
      </c>
      <c r="L23" s="70">
        <v>171.1711</v>
      </c>
      <c r="M23" s="69" t="s">
        <v>830</v>
      </c>
      <c r="O23" s="60"/>
      <c r="P23" s="60"/>
      <c r="Q23" s="60"/>
      <c r="R23" s="81"/>
      <c r="S23" s="45"/>
      <c r="T23" s="45"/>
      <c r="U23" s="45"/>
    </row>
    <row r="24" spans="1:21" s="54" customFormat="1" ht="13.5" customHeight="1">
      <c r="A24" s="74" t="s">
        <v>119</v>
      </c>
      <c r="B24" s="73">
        <v>0.65329999999999999</v>
      </c>
      <c r="C24" s="72">
        <v>28962.085200000001</v>
      </c>
      <c r="D24" s="71">
        <v>17855.355599999999</v>
      </c>
      <c r="E24" s="71">
        <v>21581.469700000001</v>
      </c>
      <c r="F24" s="71">
        <v>37473.432399999998</v>
      </c>
      <c r="G24" s="71">
        <v>47065.192199999998</v>
      </c>
      <c r="H24" s="71">
        <v>31669.603599999999</v>
      </c>
      <c r="I24" s="70">
        <v>18.010000000000002</v>
      </c>
      <c r="J24" s="70">
        <v>2.27</v>
      </c>
      <c r="K24" s="70">
        <v>8.2899999999999991</v>
      </c>
      <c r="L24" s="70">
        <v>174.63720000000001</v>
      </c>
      <c r="M24" s="69" t="s">
        <v>765</v>
      </c>
      <c r="O24" s="60"/>
      <c r="P24" s="60"/>
      <c r="Q24" s="60"/>
      <c r="R24" s="81"/>
      <c r="S24" s="45"/>
      <c r="T24" s="45"/>
      <c r="U24" s="45"/>
    </row>
    <row r="25" spans="1:21" s="54" customFormat="1" ht="13.5" customHeight="1">
      <c r="A25" s="74" t="s">
        <v>120</v>
      </c>
      <c r="B25" s="73">
        <v>0.2462</v>
      </c>
      <c r="C25" s="72">
        <v>63602.1351</v>
      </c>
      <c r="D25" s="71">
        <v>41558.912900000003</v>
      </c>
      <c r="E25" s="71">
        <v>48412.804900000003</v>
      </c>
      <c r="F25" s="71">
        <v>98870.870699999999</v>
      </c>
      <c r="G25" s="71">
        <v>149902.75469999999</v>
      </c>
      <c r="H25" s="71">
        <v>84069.735700000005</v>
      </c>
      <c r="I25" s="70">
        <v>22.19</v>
      </c>
      <c r="J25" s="70">
        <v>0.89</v>
      </c>
      <c r="K25" s="70">
        <v>11.09</v>
      </c>
      <c r="L25" s="70">
        <v>172.29839999999999</v>
      </c>
      <c r="M25" s="69" t="s">
        <v>830</v>
      </c>
      <c r="O25" s="60"/>
      <c r="P25" s="60"/>
      <c r="Q25" s="60"/>
      <c r="R25" s="81"/>
      <c r="S25" s="45"/>
      <c r="T25" s="45"/>
      <c r="U25" s="45"/>
    </row>
    <row r="26" spans="1:21" s="54" customFormat="1" ht="13.5" customHeight="1">
      <c r="A26" s="74" t="s">
        <v>1180</v>
      </c>
      <c r="B26" s="73">
        <v>3.1646000000000001</v>
      </c>
      <c r="C26" s="72">
        <v>66097.667499999996</v>
      </c>
      <c r="D26" s="71">
        <v>29611.703099999999</v>
      </c>
      <c r="E26" s="71">
        <v>42513.376600000003</v>
      </c>
      <c r="F26" s="71">
        <v>94883.491099999999</v>
      </c>
      <c r="G26" s="71">
        <v>147087.87150000001</v>
      </c>
      <c r="H26" s="71">
        <v>81891.887199999997</v>
      </c>
      <c r="I26" s="70">
        <v>23.74</v>
      </c>
      <c r="J26" s="70">
        <v>1.47</v>
      </c>
      <c r="K26" s="70">
        <v>10.8</v>
      </c>
      <c r="L26" s="70">
        <v>172.11930000000001</v>
      </c>
      <c r="M26" s="69" t="s">
        <v>762</v>
      </c>
      <c r="O26" s="60"/>
      <c r="P26" s="60"/>
      <c r="Q26" s="60"/>
      <c r="R26" s="81"/>
      <c r="S26" s="45"/>
      <c r="T26" s="45"/>
      <c r="U26" s="45"/>
    </row>
    <row r="27" spans="1:21" s="54" customFormat="1" ht="13.5" customHeight="1">
      <c r="A27" s="80" t="s">
        <v>122</v>
      </c>
      <c r="B27" s="79">
        <v>15.183299999999999</v>
      </c>
      <c r="C27" s="78">
        <v>60945.163699999997</v>
      </c>
      <c r="D27" s="77">
        <v>23830.0069</v>
      </c>
      <c r="E27" s="77">
        <v>37127.964500000002</v>
      </c>
      <c r="F27" s="77">
        <v>102343.20789999999</v>
      </c>
      <c r="G27" s="77">
        <v>165176.4578</v>
      </c>
      <c r="H27" s="77">
        <v>83139.886400000003</v>
      </c>
      <c r="I27" s="76">
        <v>22.38</v>
      </c>
      <c r="J27" s="76">
        <v>0.69</v>
      </c>
      <c r="K27" s="76">
        <v>9.6300000000000008</v>
      </c>
      <c r="L27" s="76">
        <v>172.255</v>
      </c>
      <c r="M27" s="75" t="s">
        <v>762</v>
      </c>
      <c r="O27" s="60"/>
      <c r="P27" s="60"/>
      <c r="Q27" s="60"/>
      <c r="R27" s="81"/>
      <c r="S27" s="45"/>
      <c r="T27" s="45"/>
      <c r="U27" s="45"/>
    </row>
    <row r="28" spans="1:21" s="54" customFormat="1" ht="13.5" customHeight="1">
      <c r="A28" s="74" t="s">
        <v>1179</v>
      </c>
      <c r="B28" s="73">
        <v>3.2768999999999999</v>
      </c>
      <c r="C28" s="72">
        <v>76849.467699999994</v>
      </c>
      <c r="D28" s="71">
        <v>29811.7837</v>
      </c>
      <c r="E28" s="71">
        <v>45305.5674</v>
      </c>
      <c r="F28" s="71">
        <v>130419.7132</v>
      </c>
      <c r="G28" s="71">
        <v>208621.32029999999</v>
      </c>
      <c r="H28" s="71">
        <v>104349.9816</v>
      </c>
      <c r="I28" s="70">
        <v>24.53</v>
      </c>
      <c r="J28" s="70">
        <v>0.51</v>
      </c>
      <c r="K28" s="70">
        <v>9.64</v>
      </c>
      <c r="L28" s="70">
        <v>172.441</v>
      </c>
      <c r="M28" s="69" t="s">
        <v>765</v>
      </c>
      <c r="O28" s="60"/>
      <c r="P28" s="60"/>
      <c r="Q28" s="60"/>
      <c r="R28" s="81"/>
      <c r="S28" s="45"/>
      <c r="T28" s="45"/>
      <c r="U28" s="45"/>
    </row>
    <row r="29" spans="1:21" s="54" customFormat="1" ht="13.5" customHeight="1">
      <c r="A29" s="74" t="s">
        <v>123</v>
      </c>
      <c r="B29" s="73">
        <v>7.4187000000000003</v>
      </c>
      <c r="C29" s="72">
        <v>59882.838400000001</v>
      </c>
      <c r="D29" s="71">
        <v>23780.334500000001</v>
      </c>
      <c r="E29" s="71">
        <v>39118.4035</v>
      </c>
      <c r="F29" s="71">
        <v>100853.99</v>
      </c>
      <c r="G29" s="71">
        <v>153378.10870000001</v>
      </c>
      <c r="H29" s="71">
        <v>80030.906700000007</v>
      </c>
      <c r="I29" s="70">
        <v>23.22</v>
      </c>
      <c r="J29" s="70">
        <v>0.83</v>
      </c>
      <c r="K29" s="70">
        <v>9.89</v>
      </c>
      <c r="L29" s="70">
        <v>171.82810000000001</v>
      </c>
      <c r="M29" s="69" t="s">
        <v>765</v>
      </c>
      <c r="O29" s="60"/>
      <c r="P29" s="60"/>
      <c r="Q29" s="60"/>
      <c r="R29" s="81"/>
      <c r="S29" s="45"/>
      <c r="T29" s="45"/>
      <c r="U29" s="45"/>
    </row>
    <row r="30" spans="1:21" s="54" customFormat="1" ht="13.5" customHeight="1">
      <c r="A30" s="74" t="s">
        <v>1178</v>
      </c>
      <c r="B30" s="73">
        <v>2.4563000000000001</v>
      </c>
      <c r="C30" s="72">
        <v>51140.561300000001</v>
      </c>
      <c r="D30" s="71">
        <v>21565.946</v>
      </c>
      <c r="E30" s="71">
        <v>29342.094799999999</v>
      </c>
      <c r="F30" s="71">
        <v>93499.844200000007</v>
      </c>
      <c r="G30" s="71">
        <v>157922.1796</v>
      </c>
      <c r="H30" s="71">
        <v>74543.7304</v>
      </c>
      <c r="I30" s="70">
        <v>17.95</v>
      </c>
      <c r="J30" s="70">
        <v>0.54</v>
      </c>
      <c r="K30" s="70">
        <v>9.0299999999999994</v>
      </c>
      <c r="L30" s="70">
        <v>172.41370000000001</v>
      </c>
      <c r="M30" s="69" t="s">
        <v>830</v>
      </c>
      <c r="O30" s="60"/>
      <c r="P30" s="60"/>
      <c r="Q30" s="60"/>
      <c r="R30" s="81"/>
      <c r="S30" s="45"/>
      <c r="T30" s="45"/>
      <c r="U30" s="45"/>
    </row>
    <row r="31" spans="1:21" s="54" customFormat="1" ht="13.5" customHeight="1">
      <c r="A31" s="74" t="s">
        <v>1177</v>
      </c>
      <c r="B31" s="73">
        <v>0.82389999999999997</v>
      </c>
      <c r="C31" s="72">
        <v>70656.536800000002</v>
      </c>
      <c r="D31" s="71">
        <v>39155.4179</v>
      </c>
      <c r="E31" s="71">
        <v>49134.6708</v>
      </c>
      <c r="F31" s="71">
        <v>82144.108300000007</v>
      </c>
      <c r="G31" s="71">
        <v>133490.4559</v>
      </c>
      <c r="H31" s="71">
        <v>80912.851599999995</v>
      </c>
      <c r="I31" s="70">
        <v>21.87</v>
      </c>
      <c r="J31" s="70">
        <v>0.92</v>
      </c>
      <c r="K31" s="70">
        <v>9.89</v>
      </c>
      <c r="L31" s="70">
        <v>171.66040000000001</v>
      </c>
      <c r="M31" s="69" t="s">
        <v>830</v>
      </c>
      <c r="O31" s="60"/>
      <c r="P31" s="60"/>
      <c r="Q31" s="60"/>
      <c r="R31" s="81"/>
      <c r="S31" s="45"/>
      <c r="T31" s="45"/>
      <c r="U31" s="45"/>
    </row>
    <row r="32" spans="1:21" s="54" customFormat="1" ht="13.5" customHeight="1">
      <c r="A32" s="80" t="s">
        <v>124</v>
      </c>
      <c r="B32" s="79">
        <v>0.3795</v>
      </c>
      <c r="C32" s="78">
        <v>83635.941600000006</v>
      </c>
      <c r="D32" s="77">
        <v>41375.234100000001</v>
      </c>
      <c r="E32" s="77">
        <v>54849.418599999997</v>
      </c>
      <c r="F32" s="77">
        <v>122202.70269999999</v>
      </c>
      <c r="G32" s="77">
        <v>207790.01300000001</v>
      </c>
      <c r="H32" s="77">
        <v>108114.1229</v>
      </c>
      <c r="I32" s="76">
        <v>26.53</v>
      </c>
      <c r="J32" s="76">
        <v>0.3</v>
      </c>
      <c r="K32" s="76">
        <v>10.75</v>
      </c>
      <c r="L32" s="76">
        <v>171.54660000000001</v>
      </c>
      <c r="M32" s="75" t="s">
        <v>762</v>
      </c>
      <c r="O32" s="60"/>
      <c r="P32" s="60"/>
      <c r="Q32" s="60"/>
      <c r="R32" s="81"/>
      <c r="S32" s="45"/>
      <c r="T32" s="45"/>
      <c r="U32" s="45"/>
    </row>
    <row r="33" spans="1:21" s="54" customFormat="1" ht="13.5" customHeight="1">
      <c r="A33" s="74" t="s">
        <v>1176</v>
      </c>
      <c r="B33" s="73">
        <v>0.19040000000000001</v>
      </c>
      <c r="C33" s="72">
        <v>83635.941600000006</v>
      </c>
      <c r="D33" s="71">
        <v>34845.528700000003</v>
      </c>
      <c r="E33" s="71">
        <v>54082.550199999998</v>
      </c>
      <c r="F33" s="71">
        <v>84141.643400000001</v>
      </c>
      <c r="G33" s="71">
        <v>151624.18429999999</v>
      </c>
      <c r="H33" s="71">
        <v>90801.152799999996</v>
      </c>
      <c r="I33" s="70">
        <v>36.11</v>
      </c>
      <c r="J33" s="70">
        <v>0.31</v>
      </c>
      <c r="K33" s="70">
        <v>10.7</v>
      </c>
      <c r="L33" s="70">
        <v>170.42320000000001</v>
      </c>
      <c r="M33" s="69" t="s">
        <v>765</v>
      </c>
      <c r="O33" s="60"/>
      <c r="P33" s="60"/>
      <c r="Q33" s="60"/>
      <c r="R33" s="81"/>
      <c r="S33" s="45"/>
      <c r="T33" s="45"/>
      <c r="U33" s="45"/>
    </row>
    <row r="34" spans="1:21" s="54" customFormat="1" ht="13.5" customHeight="1">
      <c r="A34" s="74" t="s">
        <v>125</v>
      </c>
      <c r="B34" s="73">
        <v>0.1794</v>
      </c>
      <c r="C34" s="72">
        <v>93731.865699999995</v>
      </c>
      <c r="D34" s="71">
        <v>44852.653200000001</v>
      </c>
      <c r="E34" s="71">
        <v>55784.714699999997</v>
      </c>
      <c r="F34" s="71">
        <v>173853.54680000001</v>
      </c>
      <c r="G34" s="71">
        <v>262693.565</v>
      </c>
      <c r="H34" s="71">
        <v>129220.3195</v>
      </c>
      <c r="I34" s="70">
        <v>19.75</v>
      </c>
      <c r="J34" s="70">
        <v>0.28000000000000003</v>
      </c>
      <c r="K34" s="70">
        <v>10.87</v>
      </c>
      <c r="L34" s="70">
        <v>172.4221</v>
      </c>
      <c r="M34" s="69" t="s">
        <v>765</v>
      </c>
      <c r="O34" s="60"/>
      <c r="P34" s="60"/>
      <c r="Q34" s="60"/>
      <c r="R34" s="81"/>
      <c r="S34" s="45"/>
      <c r="T34" s="45"/>
      <c r="U34" s="45"/>
    </row>
    <row r="35" spans="1:21" s="54" customFormat="1" ht="13.5" customHeight="1">
      <c r="A35" s="80" t="s">
        <v>126</v>
      </c>
      <c r="B35" s="79">
        <v>4.2125000000000004</v>
      </c>
      <c r="C35" s="78">
        <v>73279.2114</v>
      </c>
      <c r="D35" s="77">
        <v>34803.878900000003</v>
      </c>
      <c r="E35" s="77">
        <v>50293.934300000001</v>
      </c>
      <c r="F35" s="77">
        <v>103556.6939</v>
      </c>
      <c r="G35" s="77">
        <v>162641.5502</v>
      </c>
      <c r="H35" s="77">
        <v>90462.01</v>
      </c>
      <c r="I35" s="76">
        <v>17.899999999999999</v>
      </c>
      <c r="J35" s="76">
        <v>0.76</v>
      </c>
      <c r="K35" s="76">
        <v>10.28</v>
      </c>
      <c r="L35" s="76">
        <v>170.2345</v>
      </c>
      <c r="M35" s="75" t="s">
        <v>762</v>
      </c>
      <c r="O35" s="60"/>
      <c r="P35" s="60"/>
      <c r="Q35" s="60"/>
      <c r="R35" s="81"/>
      <c r="S35" s="45"/>
      <c r="T35" s="45"/>
      <c r="U35" s="45"/>
    </row>
    <row r="36" spans="1:21" s="54" customFormat="1" ht="13.5" customHeight="1">
      <c r="A36" s="74" t="s">
        <v>127</v>
      </c>
      <c r="B36" s="73">
        <v>0.41739999999999999</v>
      </c>
      <c r="C36" s="72">
        <v>108188.8847</v>
      </c>
      <c r="D36" s="71">
        <v>45135.468200000003</v>
      </c>
      <c r="E36" s="71">
        <v>68222.913700000005</v>
      </c>
      <c r="F36" s="71">
        <v>172996.31719999999</v>
      </c>
      <c r="G36" s="71">
        <v>267518.09869999997</v>
      </c>
      <c r="H36" s="71">
        <v>133848.5711</v>
      </c>
      <c r="I36" s="70">
        <v>23.74</v>
      </c>
      <c r="J36" s="70">
        <v>0.78</v>
      </c>
      <c r="K36" s="70">
        <v>10.63</v>
      </c>
      <c r="L36" s="70">
        <v>170.33430000000001</v>
      </c>
      <c r="M36" s="69" t="s">
        <v>762</v>
      </c>
      <c r="O36" s="60"/>
      <c r="P36" s="60"/>
      <c r="Q36" s="60"/>
      <c r="R36" s="81"/>
      <c r="S36" s="45"/>
      <c r="T36" s="45"/>
      <c r="U36" s="45"/>
    </row>
    <row r="37" spans="1:21" s="54" customFormat="1" ht="13.5" customHeight="1">
      <c r="A37" s="74" t="s">
        <v>128</v>
      </c>
      <c r="B37" s="73">
        <v>2.1073</v>
      </c>
      <c r="C37" s="72">
        <v>70607.720700000005</v>
      </c>
      <c r="D37" s="71">
        <v>33220.355499999998</v>
      </c>
      <c r="E37" s="71">
        <v>44762.592700000001</v>
      </c>
      <c r="F37" s="71">
        <v>93852.699900000007</v>
      </c>
      <c r="G37" s="71">
        <v>140754.2303</v>
      </c>
      <c r="H37" s="71">
        <v>82101.774999999994</v>
      </c>
      <c r="I37" s="70">
        <v>19.07</v>
      </c>
      <c r="J37" s="70">
        <v>0.88</v>
      </c>
      <c r="K37" s="70">
        <v>10.58</v>
      </c>
      <c r="L37" s="70">
        <v>168.95480000000001</v>
      </c>
      <c r="M37" s="69" t="s">
        <v>765</v>
      </c>
      <c r="O37" s="60"/>
      <c r="P37" s="60"/>
      <c r="Q37" s="60"/>
      <c r="R37" s="81"/>
      <c r="S37" s="45"/>
      <c r="T37" s="45"/>
      <c r="U37" s="45"/>
    </row>
    <row r="38" spans="1:21" s="54" customFormat="1" ht="13.5" customHeight="1">
      <c r="A38" s="74" t="s">
        <v>1175</v>
      </c>
      <c r="B38" s="73">
        <v>0.15920000000000001</v>
      </c>
      <c r="C38" s="72">
        <v>60905.060700000002</v>
      </c>
      <c r="D38" s="71">
        <v>41002.726300000002</v>
      </c>
      <c r="E38" s="71">
        <v>46164.5314</v>
      </c>
      <c r="F38" s="71">
        <v>87949.041400000002</v>
      </c>
      <c r="G38" s="71">
        <v>109947.7574</v>
      </c>
      <c r="H38" s="71">
        <v>70611.984500000006</v>
      </c>
      <c r="I38" s="70">
        <v>13.59</v>
      </c>
      <c r="J38" s="70">
        <v>0.39</v>
      </c>
      <c r="K38" s="70">
        <v>11.29</v>
      </c>
      <c r="L38" s="70">
        <v>169.25290000000001</v>
      </c>
      <c r="M38" s="69" t="s">
        <v>830</v>
      </c>
      <c r="O38" s="60"/>
      <c r="P38" s="60"/>
      <c r="Q38" s="60"/>
      <c r="R38" s="81"/>
      <c r="S38" s="45"/>
      <c r="T38" s="45"/>
      <c r="U38" s="45"/>
    </row>
    <row r="39" spans="1:21" s="54" customFormat="1" ht="13.5" customHeight="1">
      <c r="A39" s="74" t="s">
        <v>1174</v>
      </c>
      <c r="B39" s="73">
        <v>0.9778</v>
      </c>
      <c r="C39" s="72">
        <v>73594.548899999994</v>
      </c>
      <c r="D39" s="71">
        <v>43250.056499999999</v>
      </c>
      <c r="E39" s="71">
        <v>53479.521000000001</v>
      </c>
      <c r="F39" s="71">
        <v>101860.39539999999</v>
      </c>
      <c r="G39" s="71">
        <v>130908.95480000001</v>
      </c>
      <c r="H39" s="71">
        <v>83063.737299999993</v>
      </c>
      <c r="I39" s="70">
        <v>15.74</v>
      </c>
      <c r="J39" s="70">
        <v>1.07</v>
      </c>
      <c r="K39" s="70">
        <v>11.32</v>
      </c>
      <c r="L39" s="70">
        <v>171.65440000000001</v>
      </c>
      <c r="M39" s="69" t="s">
        <v>762</v>
      </c>
      <c r="O39" s="60"/>
      <c r="P39" s="60"/>
      <c r="Q39" s="60"/>
      <c r="R39" s="81"/>
      <c r="S39" s="45"/>
      <c r="T39" s="45"/>
      <c r="U39" s="45"/>
    </row>
    <row r="40" spans="1:21" s="54" customFormat="1" ht="13.5" customHeight="1">
      <c r="A40" s="80" t="s">
        <v>129</v>
      </c>
      <c r="B40" s="79">
        <v>3.2570999999999999</v>
      </c>
      <c r="C40" s="78">
        <v>39146.948799999998</v>
      </c>
      <c r="D40" s="77">
        <v>26723.427100000001</v>
      </c>
      <c r="E40" s="77">
        <v>30955.5072</v>
      </c>
      <c r="F40" s="77">
        <v>56606.4107</v>
      </c>
      <c r="G40" s="77">
        <v>78638.852400000003</v>
      </c>
      <c r="H40" s="77">
        <v>47276.069499999998</v>
      </c>
      <c r="I40" s="76">
        <v>23.22</v>
      </c>
      <c r="J40" s="76">
        <v>1.5</v>
      </c>
      <c r="K40" s="76">
        <v>10.25</v>
      </c>
      <c r="L40" s="76">
        <v>173.17230000000001</v>
      </c>
      <c r="M40" s="75" t="s">
        <v>765</v>
      </c>
      <c r="O40" s="60"/>
      <c r="P40" s="60"/>
      <c r="Q40" s="60"/>
      <c r="R40" s="81"/>
      <c r="S40" s="45"/>
      <c r="T40" s="45"/>
      <c r="U40" s="45"/>
    </row>
    <row r="41" spans="1:21" s="54" customFormat="1" ht="13.5" customHeight="1">
      <c r="A41" s="74" t="s">
        <v>130</v>
      </c>
      <c r="B41" s="73">
        <v>2.1741999999999999</v>
      </c>
      <c r="C41" s="72">
        <v>35512.444600000003</v>
      </c>
      <c r="D41" s="71">
        <v>21513.067999999999</v>
      </c>
      <c r="E41" s="71">
        <v>29534.4545</v>
      </c>
      <c r="F41" s="71">
        <v>45987.1463</v>
      </c>
      <c r="G41" s="71">
        <v>61599.453300000001</v>
      </c>
      <c r="H41" s="71">
        <v>39106.287400000001</v>
      </c>
      <c r="I41" s="70">
        <v>20.27</v>
      </c>
      <c r="J41" s="70">
        <v>1.24</v>
      </c>
      <c r="K41" s="70">
        <v>10.35</v>
      </c>
      <c r="L41" s="70">
        <v>174.72559999999999</v>
      </c>
      <c r="M41" s="69" t="s">
        <v>765</v>
      </c>
      <c r="O41" s="60"/>
      <c r="P41" s="60"/>
      <c r="Q41" s="60"/>
      <c r="R41" s="81"/>
      <c r="S41" s="45"/>
      <c r="T41" s="45"/>
      <c r="U41" s="45"/>
    </row>
    <row r="42" spans="1:21" s="54" customFormat="1" ht="13.5" customHeight="1">
      <c r="A42" s="74" t="s">
        <v>1173</v>
      </c>
      <c r="B42" s="73">
        <v>0.2903</v>
      </c>
      <c r="C42" s="72">
        <v>59752.286899999999</v>
      </c>
      <c r="D42" s="71">
        <v>41245.352200000001</v>
      </c>
      <c r="E42" s="71">
        <v>52285.206599999998</v>
      </c>
      <c r="F42" s="71">
        <v>74839.509900000005</v>
      </c>
      <c r="G42" s="71">
        <v>95020.978400000007</v>
      </c>
      <c r="H42" s="71">
        <v>67122.184800000003</v>
      </c>
      <c r="I42" s="70">
        <v>27.6</v>
      </c>
      <c r="J42" s="70">
        <v>1.6</v>
      </c>
      <c r="K42" s="70">
        <v>10.53</v>
      </c>
      <c r="L42" s="70">
        <v>165.36760000000001</v>
      </c>
      <c r="M42" s="69" t="s">
        <v>762</v>
      </c>
      <c r="O42" s="60"/>
      <c r="P42" s="60"/>
      <c r="Q42" s="60"/>
      <c r="R42" s="81"/>
      <c r="S42" s="45"/>
      <c r="T42" s="45"/>
      <c r="U42" s="45"/>
    </row>
    <row r="43" spans="1:21" s="54" customFormat="1" ht="13.5" customHeight="1">
      <c r="A43" s="80" t="s">
        <v>132</v>
      </c>
      <c r="B43" s="79">
        <v>21.2057</v>
      </c>
      <c r="C43" s="78">
        <v>59696.140099999997</v>
      </c>
      <c r="D43" s="77">
        <v>20961.716700000001</v>
      </c>
      <c r="E43" s="77">
        <v>38051.299500000001</v>
      </c>
      <c r="F43" s="77">
        <v>87625.055900000007</v>
      </c>
      <c r="G43" s="77">
        <v>133352.49040000001</v>
      </c>
      <c r="H43" s="77">
        <v>72612.144400000005</v>
      </c>
      <c r="I43" s="76">
        <v>21.56</v>
      </c>
      <c r="J43" s="76">
        <v>0.97</v>
      </c>
      <c r="K43" s="76">
        <v>10.11</v>
      </c>
      <c r="L43" s="76">
        <v>169.92410000000001</v>
      </c>
      <c r="M43" s="75" t="s">
        <v>762</v>
      </c>
      <c r="O43" s="60"/>
      <c r="P43" s="60"/>
      <c r="Q43" s="60"/>
      <c r="R43" s="81"/>
      <c r="S43" s="45"/>
      <c r="T43" s="45"/>
      <c r="U43" s="45"/>
    </row>
    <row r="44" spans="1:21" s="54" customFormat="1" ht="13.5" customHeight="1">
      <c r="A44" s="74" t="s">
        <v>1172</v>
      </c>
      <c r="B44" s="73">
        <v>5.4066000000000001</v>
      </c>
      <c r="C44" s="72">
        <v>76368.088300000003</v>
      </c>
      <c r="D44" s="71">
        <v>26848.248500000002</v>
      </c>
      <c r="E44" s="71">
        <v>46348.924800000001</v>
      </c>
      <c r="F44" s="71">
        <v>133349.75289999999</v>
      </c>
      <c r="G44" s="71">
        <v>199629.2261</v>
      </c>
      <c r="H44" s="71">
        <v>100953.96460000001</v>
      </c>
      <c r="I44" s="70">
        <v>24.75</v>
      </c>
      <c r="J44" s="70">
        <v>0.56000000000000005</v>
      </c>
      <c r="K44" s="70">
        <v>9.94</v>
      </c>
      <c r="L44" s="70">
        <v>169.31299999999999</v>
      </c>
      <c r="M44" s="69" t="s">
        <v>762</v>
      </c>
      <c r="O44" s="60"/>
      <c r="P44" s="60"/>
      <c r="Q44" s="60"/>
      <c r="R44" s="81"/>
      <c r="S44" s="45"/>
      <c r="T44" s="45"/>
      <c r="U44" s="45"/>
    </row>
    <row r="45" spans="1:21" s="54" customFormat="1" ht="13.5" customHeight="1">
      <c r="A45" s="74" t="s">
        <v>1171</v>
      </c>
      <c r="B45" s="73">
        <v>12.699299999999999</v>
      </c>
      <c r="C45" s="72">
        <v>56257.022400000002</v>
      </c>
      <c r="D45" s="71">
        <v>20201.387599999998</v>
      </c>
      <c r="E45" s="71">
        <v>36230.360999999997</v>
      </c>
      <c r="F45" s="71">
        <v>81497.845600000001</v>
      </c>
      <c r="G45" s="71">
        <v>103226.0361</v>
      </c>
      <c r="H45" s="71">
        <v>63117.791700000002</v>
      </c>
      <c r="I45" s="70">
        <v>19.63</v>
      </c>
      <c r="J45" s="70">
        <v>1.04</v>
      </c>
      <c r="K45" s="70">
        <v>10.130000000000001</v>
      </c>
      <c r="L45" s="70">
        <v>170.66990000000001</v>
      </c>
      <c r="M45" s="69" t="s">
        <v>762</v>
      </c>
      <c r="O45" s="60"/>
      <c r="P45" s="60"/>
      <c r="Q45" s="60"/>
      <c r="R45" s="81"/>
      <c r="S45" s="45"/>
      <c r="T45" s="45"/>
      <c r="U45" s="45"/>
    </row>
    <row r="46" spans="1:21" s="54" customFormat="1" ht="13.5" customHeight="1">
      <c r="A46" s="74" t="s">
        <v>1170</v>
      </c>
      <c r="B46" s="73">
        <v>1.4322999999999999</v>
      </c>
      <c r="C46" s="72">
        <v>76075.038100000005</v>
      </c>
      <c r="D46" s="71">
        <v>45370.363299999997</v>
      </c>
      <c r="E46" s="71">
        <v>56871.627</v>
      </c>
      <c r="F46" s="71">
        <v>105470.1471</v>
      </c>
      <c r="G46" s="71">
        <v>147334.19899999999</v>
      </c>
      <c r="H46" s="71">
        <v>89529.301999999996</v>
      </c>
      <c r="I46" s="70">
        <v>21.2</v>
      </c>
      <c r="J46" s="70">
        <v>2</v>
      </c>
      <c r="K46" s="70">
        <v>10.82</v>
      </c>
      <c r="L46" s="70">
        <v>164.53039999999999</v>
      </c>
      <c r="M46" s="69" t="s">
        <v>765</v>
      </c>
      <c r="O46" s="60"/>
      <c r="P46" s="60"/>
      <c r="Q46" s="60"/>
      <c r="R46" s="81"/>
      <c r="S46" s="45"/>
      <c r="T46" s="45"/>
      <c r="U46" s="45"/>
    </row>
    <row r="47" spans="1:21" s="54" customFormat="1" ht="13.5" customHeight="1">
      <c r="A47" s="74" t="s">
        <v>1169</v>
      </c>
      <c r="B47" s="73">
        <v>0.24229999999999999</v>
      </c>
      <c r="C47" s="72">
        <v>58317.813600000001</v>
      </c>
      <c r="D47" s="71">
        <v>41173.431199999999</v>
      </c>
      <c r="E47" s="71">
        <v>47199.565699999999</v>
      </c>
      <c r="F47" s="71">
        <v>70423.323399999994</v>
      </c>
      <c r="G47" s="71">
        <v>94197.148000000001</v>
      </c>
      <c r="H47" s="71">
        <v>63040.2408</v>
      </c>
      <c r="I47" s="70">
        <v>26.64</v>
      </c>
      <c r="J47" s="70">
        <v>2.19</v>
      </c>
      <c r="K47" s="70">
        <v>10.41</v>
      </c>
      <c r="L47" s="70">
        <v>163.85419999999999</v>
      </c>
      <c r="M47" s="69" t="s">
        <v>762</v>
      </c>
      <c r="O47" s="60"/>
      <c r="P47" s="60"/>
      <c r="Q47" s="60"/>
      <c r="R47" s="81"/>
      <c r="S47" s="45"/>
      <c r="T47" s="45"/>
      <c r="U47" s="45"/>
    </row>
    <row r="48" spans="1:21" s="54" customFormat="1" ht="13.5" customHeight="1">
      <c r="A48" s="80" t="s">
        <v>1168</v>
      </c>
      <c r="B48" s="79">
        <v>0.38700000000000001</v>
      </c>
      <c r="C48" s="78">
        <v>66205.459099999993</v>
      </c>
      <c r="D48" s="77">
        <v>44273.008000000002</v>
      </c>
      <c r="E48" s="77">
        <v>52476.977899999998</v>
      </c>
      <c r="F48" s="77">
        <v>84772.521500000003</v>
      </c>
      <c r="G48" s="77">
        <v>125835.28810000001</v>
      </c>
      <c r="H48" s="77">
        <v>78550.5236</v>
      </c>
      <c r="I48" s="76">
        <v>27.17</v>
      </c>
      <c r="J48" s="76">
        <v>1.53</v>
      </c>
      <c r="K48" s="76">
        <v>12.13</v>
      </c>
      <c r="L48" s="76">
        <v>167.25360000000001</v>
      </c>
      <c r="M48" s="75" t="s">
        <v>765</v>
      </c>
      <c r="O48" s="60"/>
      <c r="P48" s="60"/>
      <c r="Q48" s="60"/>
      <c r="R48" s="81"/>
      <c r="S48" s="45"/>
      <c r="T48" s="45"/>
      <c r="U48" s="45"/>
    </row>
    <row r="49" spans="1:21" s="54" customFormat="1" ht="13.5" customHeight="1">
      <c r="A49" s="74" t="s">
        <v>1167</v>
      </c>
      <c r="B49" s="73">
        <v>0.2974</v>
      </c>
      <c r="C49" s="72">
        <v>66205.459099999993</v>
      </c>
      <c r="D49" s="71">
        <v>44037.366499999996</v>
      </c>
      <c r="E49" s="71">
        <v>51845.095200000003</v>
      </c>
      <c r="F49" s="71">
        <v>85016.52</v>
      </c>
      <c r="G49" s="71">
        <v>125835.28810000001</v>
      </c>
      <c r="H49" s="71">
        <v>76144.293900000004</v>
      </c>
      <c r="I49" s="70">
        <v>27.67</v>
      </c>
      <c r="J49" s="70">
        <v>1.78</v>
      </c>
      <c r="K49" s="70">
        <v>12.43</v>
      </c>
      <c r="L49" s="70">
        <v>167.37540000000001</v>
      </c>
      <c r="M49" s="69" t="s">
        <v>762</v>
      </c>
      <c r="O49" s="60"/>
      <c r="P49" s="60"/>
      <c r="Q49" s="60"/>
      <c r="R49" s="81"/>
      <c r="S49" s="45"/>
      <c r="T49" s="45"/>
      <c r="U49" s="45"/>
    </row>
    <row r="50" spans="1:21" s="54" customFormat="1" ht="13.5" customHeight="1">
      <c r="A50" s="80" t="s">
        <v>133</v>
      </c>
      <c r="B50" s="79">
        <v>9.4951000000000008</v>
      </c>
      <c r="C50" s="78">
        <v>42284.718500000003</v>
      </c>
      <c r="D50" s="77">
        <v>19191.609400000001</v>
      </c>
      <c r="E50" s="77">
        <v>28218.7781</v>
      </c>
      <c r="F50" s="77">
        <v>59506.884400000003</v>
      </c>
      <c r="G50" s="77">
        <v>91792.092399999994</v>
      </c>
      <c r="H50" s="77">
        <v>52077.158499999998</v>
      </c>
      <c r="I50" s="76">
        <v>22.45</v>
      </c>
      <c r="J50" s="76">
        <v>0.61</v>
      </c>
      <c r="K50" s="76">
        <v>9.1199999999999992</v>
      </c>
      <c r="L50" s="76">
        <v>174.0266</v>
      </c>
      <c r="M50" s="75" t="s">
        <v>765</v>
      </c>
      <c r="O50" s="60"/>
      <c r="P50" s="60"/>
      <c r="Q50" s="60"/>
      <c r="R50" s="81"/>
      <c r="S50" s="45"/>
      <c r="T50" s="45"/>
      <c r="U50" s="45"/>
    </row>
    <row r="51" spans="1:21" s="54" customFormat="1" ht="13.5" customHeight="1">
      <c r="A51" s="74" t="s">
        <v>1166</v>
      </c>
      <c r="B51" s="73">
        <v>0.93879999999999997</v>
      </c>
      <c r="C51" s="72">
        <v>58690.039799999999</v>
      </c>
      <c r="D51" s="71">
        <v>33447.135000000002</v>
      </c>
      <c r="E51" s="71">
        <v>40962.303699999997</v>
      </c>
      <c r="F51" s="71">
        <v>80018.719800000006</v>
      </c>
      <c r="G51" s="71">
        <v>105722.8662</v>
      </c>
      <c r="H51" s="71">
        <v>66365.329299999998</v>
      </c>
      <c r="I51" s="70">
        <v>28.43</v>
      </c>
      <c r="J51" s="70">
        <v>0.86</v>
      </c>
      <c r="K51" s="70">
        <v>9.31</v>
      </c>
      <c r="L51" s="70">
        <v>175.0865</v>
      </c>
      <c r="M51" s="69" t="s">
        <v>830</v>
      </c>
      <c r="O51" s="60"/>
      <c r="P51" s="60"/>
      <c r="Q51" s="60"/>
      <c r="R51" s="81"/>
      <c r="S51" s="45"/>
      <c r="T51" s="45"/>
      <c r="U51" s="45"/>
    </row>
    <row r="52" spans="1:21" s="54" customFormat="1" ht="13.5" customHeight="1">
      <c r="A52" s="74" t="s">
        <v>134</v>
      </c>
      <c r="B52" s="73">
        <v>4.3007999999999997</v>
      </c>
      <c r="C52" s="72">
        <v>38018.037600000003</v>
      </c>
      <c r="D52" s="71">
        <v>14980.6666</v>
      </c>
      <c r="E52" s="71">
        <v>25632.143499999998</v>
      </c>
      <c r="F52" s="71">
        <v>57619.002999999997</v>
      </c>
      <c r="G52" s="71">
        <v>82547.369699999996</v>
      </c>
      <c r="H52" s="71">
        <v>45756.462200000002</v>
      </c>
      <c r="I52" s="70">
        <v>19.66</v>
      </c>
      <c r="J52" s="70">
        <v>0.65</v>
      </c>
      <c r="K52" s="70">
        <v>9.5500000000000007</v>
      </c>
      <c r="L52" s="70">
        <v>174.7979</v>
      </c>
      <c r="M52" s="69" t="s">
        <v>830</v>
      </c>
      <c r="O52" s="60"/>
      <c r="P52" s="60"/>
      <c r="Q52" s="60"/>
      <c r="R52" s="81"/>
      <c r="S52" s="45"/>
      <c r="T52" s="45"/>
      <c r="U52" s="45"/>
    </row>
    <row r="53" spans="1:21" s="54" customFormat="1" ht="13.5" customHeight="1">
      <c r="A53" s="74" t="s">
        <v>1165</v>
      </c>
      <c r="B53" s="73">
        <v>1.0527</v>
      </c>
      <c r="C53" s="72">
        <v>51072.849499999997</v>
      </c>
      <c r="D53" s="71">
        <v>21880.990300000001</v>
      </c>
      <c r="E53" s="71">
        <v>33298.2114</v>
      </c>
      <c r="F53" s="71">
        <v>52663.635600000001</v>
      </c>
      <c r="G53" s="71">
        <v>113673.433</v>
      </c>
      <c r="H53" s="71">
        <v>56204.587899999999</v>
      </c>
      <c r="I53" s="70">
        <v>22.24</v>
      </c>
      <c r="J53" s="70">
        <v>0.19</v>
      </c>
      <c r="K53" s="70">
        <v>8.9600000000000009</v>
      </c>
      <c r="L53" s="70">
        <v>172.2801</v>
      </c>
      <c r="M53" s="69" t="s">
        <v>830</v>
      </c>
      <c r="O53" s="60"/>
      <c r="P53" s="60"/>
      <c r="Q53" s="60"/>
      <c r="R53" s="81"/>
      <c r="S53" s="45"/>
      <c r="T53" s="45"/>
      <c r="U53" s="45"/>
    </row>
    <row r="54" spans="1:21" s="54" customFormat="1" ht="13.5" customHeight="1">
      <c r="A54" s="80" t="s">
        <v>136</v>
      </c>
      <c r="B54" s="79">
        <v>10.0502</v>
      </c>
      <c r="C54" s="78">
        <v>49518.545700000002</v>
      </c>
      <c r="D54" s="77">
        <v>24931.408200000002</v>
      </c>
      <c r="E54" s="77">
        <v>35634.252500000002</v>
      </c>
      <c r="F54" s="77">
        <v>74303.393500000006</v>
      </c>
      <c r="G54" s="77">
        <v>112870.89569999999</v>
      </c>
      <c r="H54" s="77">
        <v>62702.472800000003</v>
      </c>
      <c r="I54" s="76">
        <v>19.89</v>
      </c>
      <c r="J54" s="76">
        <v>1.26</v>
      </c>
      <c r="K54" s="76">
        <v>11.06</v>
      </c>
      <c r="L54" s="76">
        <v>171.7236</v>
      </c>
      <c r="M54" s="75" t="s">
        <v>762</v>
      </c>
      <c r="O54" s="60"/>
      <c r="P54" s="60"/>
      <c r="Q54" s="60"/>
      <c r="R54" s="81"/>
      <c r="S54" s="45"/>
      <c r="T54" s="45"/>
      <c r="U54" s="45"/>
    </row>
    <row r="55" spans="1:21" s="54" customFormat="1" ht="13.5" customHeight="1">
      <c r="A55" s="74" t="s">
        <v>137</v>
      </c>
      <c r="B55" s="73">
        <v>2.0425</v>
      </c>
      <c r="C55" s="72">
        <v>62728.054100000001</v>
      </c>
      <c r="D55" s="71">
        <v>33996.938399999999</v>
      </c>
      <c r="E55" s="71">
        <v>43220.3753</v>
      </c>
      <c r="F55" s="71">
        <v>97022.849900000001</v>
      </c>
      <c r="G55" s="71">
        <v>148555.84080000001</v>
      </c>
      <c r="H55" s="71">
        <v>80889.678199999995</v>
      </c>
      <c r="I55" s="70">
        <v>19.95</v>
      </c>
      <c r="J55" s="70">
        <v>0.66</v>
      </c>
      <c r="K55" s="70">
        <v>10.57</v>
      </c>
      <c r="L55" s="70">
        <v>170.59870000000001</v>
      </c>
      <c r="M55" s="69" t="s">
        <v>765</v>
      </c>
      <c r="O55" s="60"/>
      <c r="P55" s="60"/>
      <c r="Q55" s="60"/>
      <c r="R55" s="81"/>
      <c r="S55" s="45"/>
      <c r="T55" s="45"/>
      <c r="U55" s="45"/>
    </row>
    <row r="56" spans="1:21" s="54" customFormat="1" ht="13.5" customHeight="1">
      <c r="A56" s="74" t="s">
        <v>1164</v>
      </c>
      <c r="B56" s="73">
        <v>1.6413</v>
      </c>
      <c r="C56" s="72">
        <v>43046.459000000003</v>
      </c>
      <c r="D56" s="71">
        <v>28417.7045</v>
      </c>
      <c r="E56" s="71">
        <v>33132.341200000003</v>
      </c>
      <c r="F56" s="71">
        <v>54159.6253</v>
      </c>
      <c r="G56" s="71">
        <v>81290.943599999999</v>
      </c>
      <c r="H56" s="71">
        <v>50272.845500000003</v>
      </c>
      <c r="I56" s="70">
        <v>18.989999999999998</v>
      </c>
      <c r="J56" s="70">
        <v>2.4500000000000002</v>
      </c>
      <c r="K56" s="70">
        <v>10.5</v>
      </c>
      <c r="L56" s="70">
        <v>174.56290000000001</v>
      </c>
      <c r="M56" s="69" t="s">
        <v>762</v>
      </c>
      <c r="O56" s="60"/>
      <c r="P56" s="60"/>
      <c r="Q56" s="60"/>
      <c r="R56" s="81"/>
      <c r="S56" s="45"/>
      <c r="T56" s="45"/>
      <c r="U56" s="45"/>
    </row>
    <row r="57" spans="1:21" s="54" customFormat="1" ht="13.5" customHeight="1">
      <c r="A57" s="74" t="s">
        <v>138</v>
      </c>
      <c r="B57" s="73">
        <v>3.2709999999999999</v>
      </c>
      <c r="C57" s="72">
        <v>47841.985800000002</v>
      </c>
      <c r="D57" s="71">
        <v>18342.109700000001</v>
      </c>
      <c r="E57" s="71">
        <v>36599.960200000001</v>
      </c>
      <c r="F57" s="71">
        <v>69540.374400000001</v>
      </c>
      <c r="G57" s="71">
        <v>98374.018400000001</v>
      </c>
      <c r="H57" s="71">
        <v>58752.766199999998</v>
      </c>
      <c r="I57" s="70">
        <v>18.79</v>
      </c>
      <c r="J57" s="70">
        <v>1.42</v>
      </c>
      <c r="K57" s="70">
        <v>12.24</v>
      </c>
      <c r="L57" s="70">
        <v>169.3229</v>
      </c>
      <c r="M57" s="69" t="s">
        <v>765</v>
      </c>
      <c r="O57" s="60"/>
      <c r="P57" s="60"/>
      <c r="Q57" s="60"/>
      <c r="R57" s="81"/>
      <c r="S57" s="45"/>
      <c r="T57" s="45"/>
      <c r="U57" s="45"/>
    </row>
    <row r="58" spans="1:21" s="54" customFormat="1" ht="13.5" customHeight="1">
      <c r="A58" s="74" t="s">
        <v>1163</v>
      </c>
      <c r="B58" s="73">
        <v>0.29459999999999997</v>
      </c>
      <c r="C58" s="72">
        <v>59016.032299999999</v>
      </c>
      <c r="D58" s="71">
        <v>37824.4735</v>
      </c>
      <c r="E58" s="71">
        <v>42355.838400000001</v>
      </c>
      <c r="F58" s="71">
        <v>74176.941699999996</v>
      </c>
      <c r="G58" s="71">
        <v>88025.101800000004</v>
      </c>
      <c r="H58" s="71">
        <v>67407.833700000003</v>
      </c>
      <c r="I58" s="70">
        <v>32.31</v>
      </c>
      <c r="J58" s="70">
        <v>0.15</v>
      </c>
      <c r="K58" s="70">
        <v>9.75</v>
      </c>
      <c r="L58" s="70">
        <v>166.33160000000001</v>
      </c>
      <c r="M58" s="69" t="s">
        <v>770</v>
      </c>
      <c r="O58" s="60"/>
      <c r="P58" s="60"/>
      <c r="Q58" s="60"/>
      <c r="R58" s="81"/>
      <c r="S58" s="45"/>
      <c r="T58" s="45"/>
      <c r="U58" s="45"/>
    </row>
    <row r="59" spans="1:21" s="54" customFormat="1" ht="13.5" customHeight="1">
      <c r="A59" s="74" t="s">
        <v>1162</v>
      </c>
      <c r="B59" s="73">
        <v>1.5963000000000001</v>
      </c>
      <c r="C59" s="72">
        <v>67516.9807</v>
      </c>
      <c r="D59" s="71">
        <v>32709.7333</v>
      </c>
      <c r="E59" s="71">
        <v>43939.785400000001</v>
      </c>
      <c r="F59" s="71">
        <v>93258.259099999996</v>
      </c>
      <c r="G59" s="71">
        <v>130945.2049</v>
      </c>
      <c r="H59" s="71">
        <v>77243.958199999994</v>
      </c>
      <c r="I59" s="70">
        <v>18.149999999999999</v>
      </c>
      <c r="J59" s="70">
        <v>1.28</v>
      </c>
      <c r="K59" s="70">
        <v>10.48</v>
      </c>
      <c r="L59" s="70">
        <v>172.6489</v>
      </c>
      <c r="M59" s="69" t="s">
        <v>762</v>
      </c>
      <c r="O59" s="60"/>
      <c r="P59" s="60"/>
      <c r="Q59" s="60"/>
      <c r="R59" s="81"/>
      <c r="S59" s="45"/>
      <c r="T59" s="45"/>
      <c r="U59" s="45"/>
    </row>
    <row r="60" spans="1:21" s="54" customFormat="1" ht="13.5" customHeight="1">
      <c r="A60" s="80" t="s">
        <v>139</v>
      </c>
      <c r="B60" s="79">
        <v>7.0843999999999996</v>
      </c>
      <c r="C60" s="78">
        <v>67551.800700000007</v>
      </c>
      <c r="D60" s="77">
        <v>17239.449799999999</v>
      </c>
      <c r="E60" s="77">
        <v>41851.820699999997</v>
      </c>
      <c r="F60" s="77">
        <v>112195.53</v>
      </c>
      <c r="G60" s="77">
        <v>171737.85159999999</v>
      </c>
      <c r="H60" s="77">
        <v>87564.084199999998</v>
      </c>
      <c r="I60" s="76">
        <v>19.47</v>
      </c>
      <c r="J60" s="76">
        <v>1.42</v>
      </c>
      <c r="K60" s="76">
        <v>10</v>
      </c>
      <c r="L60" s="76">
        <v>172.48990000000001</v>
      </c>
      <c r="M60" s="75" t="s">
        <v>765</v>
      </c>
      <c r="O60" s="60"/>
      <c r="P60" s="60"/>
      <c r="Q60" s="60"/>
      <c r="R60" s="81"/>
      <c r="S60" s="45"/>
      <c r="T60" s="45"/>
      <c r="U60" s="45"/>
    </row>
    <row r="61" spans="1:21" s="54" customFormat="1" ht="13.5" customHeight="1">
      <c r="A61" s="74" t="s">
        <v>140</v>
      </c>
      <c r="B61" s="73">
        <v>0.38009999999999999</v>
      </c>
      <c r="C61" s="72">
        <v>111260.3891</v>
      </c>
      <c r="D61" s="71">
        <v>50323.136400000003</v>
      </c>
      <c r="E61" s="71">
        <v>74421.264200000005</v>
      </c>
      <c r="F61" s="71">
        <v>177614.8095</v>
      </c>
      <c r="G61" s="71">
        <v>231615.45980000001</v>
      </c>
      <c r="H61" s="71">
        <v>140260.5791</v>
      </c>
      <c r="I61" s="70">
        <v>25.03</v>
      </c>
      <c r="J61" s="70">
        <v>0.77</v>
      </c>
      <c r="K61" s="70">
        <v>9.9</v>
      </c>
      <c r="L61" s="70">
        <v>173.6217</v>
      </c>
      <c r="M61" s="69" t="s">
        <v>830</v>
      </c>
      <c r="O61" s="60"/>
      <c r="P61" s="60"/>
      <c r="Q61" s="60"/>
      <c r="R61" s="81"/>
      <c r="S61" s="45"/>
      <c r="T61" s="45"/>
      <c r="U61" s="45"/>
    </row>
    <row r="62" spans="1:21" s="54" customFormat="1" ht="13.5" customHeight="1">
      <c r="A62" s="74" t="s">
        <v>141</v>
      </c>
      <c r="B62" s="73">
        <v>4.8470000000000004</v>
      </c>
      <c r="C62" s="72">
        <v>77910.615600000005</v>
      </c>
      <c r="D62" s="71">
        <v>29847.720399999998</v>
      </c>
      <c r="E62" s="71">
        <v>51598.839</v>
      </c>
      <c r="F62" s="71">
        <v>118990.7435</v>
      </c>
      <c r="G62" s="71">
        <v>177802.1084</v>
      </c>
      <c r="H62" s="71">
        <v>95878.754199999996</v>
      </c>
      <c r="I62" s="70">
        <v>18.579999999999998</v>
      </c>
      <c r="J62" s="70">
        <v>1.65</v>
      </c>
      <c r="K62" s="70">
        <v>10.47</v>
      </c>
      <c r="L62" s="70">
        <v>172.6635</v>
      </c>
      <c r="M62" s="69" t="s">
        <v>762</v>
      </c>
      <c r="O62" s="60"/>
      <c r="P62" s="60"/>
      <c r="Q62" s="60"/>
      <c r="R62" s="81"/>
      <c r="S62" s="45"/>
      <c r="T62" s="45"/>
      <c r="U62" s="45"/>
    </row>
    <row r="63" spans="1:21" s="54" customFormat="1" ht="13.5" customHeight="1">
      <c r="A63" s="80" t="s">
        <v>146</v>
      </c>
      <c r="B63" s="79">
        <v>2.1360999999999999</v>
      </c>
      <c r="C63" s="78">
        <v>67490.151100000003</v>
      </c>
      <c r="D63" s="77">
        <v>36669.715900000003</v>
      </c>
      <c r="E63" s="77">
        <v>43347.257899999997</v>
      </c>
      <c r="F63" s="77">
        <v>111768.4466</v>
      </c>
      <c r="G63" s="77">
        <v>150774.14550000001</v>
      </c>
      <c r="H63" s="77">
        <v>82712.948099999994</v>
      </c>
      <c r="I63" s="76">
        <v>15.97</v>
      </c>
      <c r="J63" s="76">
        <v>8.31</v>
      </c>
      <c r="K63" s="76">
        <v>9.83</v>
      </c>
      <c r="L63" s="76">
        <v>177.61269999999999</v>
      </c>
      <c r="M63" s="75" t="s">
        <v>762</v>
      </c>
      <c r="O63" s="60"/>
      <c r="P63" s="60"/>
      <c r="Q63" s="60"/>
      <c r="R63" s="81"/>
      <c r="S63" s="45"/>
      <c r="T63" s="45"/>
      <c r="U63" s="45"/>
    </row>
    <row r="64" spans="1:21" s="54" customFormat="1" ht="13.5" customHeight="1">
      <c r="A64" s="74" t="s">
        <v>148</v>
      </c>
      <c r="B64" s="73">
        <v>0.96730000000000005</v>
      </c>
      <c r="C64" s="72">
        <v>110689.3725</v>
      </c>
      <c r="D64" s="71">
        <v>70219.711200000005</v>
      </c>
      <c r="E64" s="71">
        <v>85036.267500000002</v>
      </c>
      <c r="F64" s="71">
        <v>141255.87119999999</v>
      </c>
      <c r="G64" s="71">
        <v>174889.6588</v>
      </c>
      <c r="H64" s="71">
        <v>117865.0814</v>
      </c>
      <c r="I64" s="70">
        <v>16.96</v>
      </c>
      <c r="J64" s="70">
        <v>9.51</v>
      </c>
      <c r="K64" s="70">
        <v>9.4</v>
      </c>
      <c r="L64" s="70">
        <v>179.8732</v>
      </c>
      <c r="M64" s="69" t="s">
        <v>762</v>
      </c>
      <c r="O64" s="60"/>
      <c r="P64" s="60"/>
      <c r="Q64" s="60"/>
      <c r="R64" s="81"/>
      <c r="S64" s="45"/>
      <c r="T64" s="45"/>
      <c r="U64" s="45"/>
    </row>
    <row r="65" spans="1:21" s="54" customFormat="1" ht="13.5" customHeight="1">
      <c r="A65" s="74" t="s">
        <v>149</v>
      </c>
      <c r="B65" s="73">
        <v>9.5699999999999993E-2</v>
      </c>
      <c r="C65" s="72">
        <v>54297.465799999998</v>
      </c>
      <c r="D65" s="71">
        <v>31481.2961</v>
      </c>
      <c r="E65" s="71">
        <v>40373.063699999999</v>
      </c>
      <c r="F65" s="71">
        <v>69683.519400000005</v>
      </c>
      <c r="G65" s="71">
        <v>79909.344200000007</v>
      </c>
      <c r="H65" s="71">
        <v>57221.881399999998</v>
      </c>
      <c r="I65" s="70">
        <v>13.9</v>
      </c>
      <c r="J65" s="70">
        <v>10.35</v>
      </c>
      <c r="K65" s="70">
        <v>10.63</v>
      </c>
      <c r="L65" s="70">
        <v>173.54810000000001</v>
      </c>
      <c r="M65" s="69" t="s">
        <v>762</v>
      </c>
      <c r="O65" s="60"/>
      <c r="P65" s="60"/>
      <c r="Q65" s="60"/>
      <c r="R65" s="81"/>
      <c r="S65" s="45"/>
      <c r="T65" s="45"/>
      <c r="U65" s="45"/>
    </row>
    <row r="66" spans="1:21" s="54" customFormat="1" ht="13.5" customHeight="1">
      <c r="A66" s="74" t="s">
        <v>150</v>
      </c>
      <c r="B66" s="73">
        <v>0.66669999999999996</v>
      </c>
      <c r="C66" s="72">
        <v>43676.432000000001</v>
      </c>
      <c r="D66" s="71">
        <v>34130.78</v>
      </c>
      <c r="E66" s="71">
        <v>38565.995999999999</v>
      </c>
      <c r="F66" s="71">
        <v>50434.269500000002</v>
      </c>
      <c r="G66" s="71">
        <v>57677.419900000001</v>
      </c>
      <c r="H66" s="71">
        <v>44966.503799999999</v>
      </c>
      <c r="I66" s="70">
        <v>13.82</v>
      </c>
      <c r="J66" s="70">
        <v>7.29</v>
      </c>
      <c r="K66" s="70">
        <v>10.67</v>
      </c>
      <c r="L66" s="70">
        <v>176.49760000000001</v>
      </c>
      <c r="M66" s="69" t="s">
        <v>762</v>
      </c>
      <c r="O66" s="60"/>
      <c r="P66" s="60"/>
      <c r="Q66" s="60"/>
      <c r="R66" s="81"/>
      <c r="S66" s="45"/>
      <c r="T66" s="45"/>
      <c r="U66" s="45"/>
    </row>
    <row r="67" spans="1:21" s="54" customFormat="1" ht="13.5" customHeight="1">
      <c r="A67" s="74" t="s">
        <v>151</v>
      </c>
      <c r="B67" s="73">
        <v>0.1482</v>
      </c>
      <c r="C67" s="72">
        <v>42579.599199999997</v>
      </c>
      <c r="D67" s="71">
        <v>35444.962800000001</v>
      </c>
      <c r="E67" s="71">
        <v>38107.7451</v>
      </c>
      <c r="F67" s="71">
        <v>74799.141600000003</v>
      </c>
      <c r="G67" s="71">
        <v>160080.82699999999</v>
      </c>
      <c r="H67" s="71">
        <v>68448.285000000003</v>
      </c>
      <c r="I67" s="70">
        <v>15.89</v>
      </c>
      <c r="J67" s="70">
        <v>4.51</v>
      </c>
      <c r="K67" s="70">
        <v>11.77</v>
      </c>
      <c r="L67" s="70">
        <v>176.34039999999999</v>
      </c>
      <c r="M67" s="69" t="s">
        <v>762</v>
      </c>
      <c r="O67" s="60"/>
      <c r="P67" s="60"/>
      <c r="Q67" s="60"/>
      <c r="R67" s="81"/>
      <c r="S67" s="45"/>
      <c r="T67" s="45"/>
      <c r="U67" s="45"/>
    </row>
    <row r="68" spans="1:21" s="54" customFormat="1" ht="13.5" customHeight="1">
      <c r="A68" s="74" t="s">
        <v>158</v>
      </c>
      <c r="B68" s="73">
        <v>0.23300000000000001</v>
      </c>
      <c r="C68" s="72">
        <v>35639.9395</v>
      </c>
      <c r="D68" s="71">
        <v>25539.078300000001</v>
      </c>
      <c r="E68" s="71">
        <v>32095.5134</v>
      </c>
      <c r="F68" s="71">
        <v>41150.102099999996</v>
      </c>
      <c r="G68" s="71">
        <v>47991.047200000001</v>
      </c>
      <c r="H68" s="71">
        <v>36565.498299999999</v>
      </c>
      <c r="I68" s="70">
        <v>12.5</v>
      </c>
      <c r="J68" s="70">
        <v>2.2999999999999998</v>
      </c>
      <c r="K68" s="70">
        <v>10.11</v>
      </c>
      <c r="L68" s="70">
        <v>170.80799999999999</v>
      </c>
      <c r="M68" s="69" t="s">
        <v>762</v>
      </c>
      <c r="O68" s="60"/>
      <c r="P68" s="60"/>
      <c r="Q68" s="60"/>
      <c r="R68" s="81"/>
      <c r="S68" s="45"/>
      <c r="T68" s="45"/>
      <c r="U68" s="45"/>
    </row>
    <row r="69" spans="1:21" s="54" customFormat="1" ht="13.5" customHeight="1">
      <c r="A69" s="80" t="s">
        <v>160</v>
      </c>
      <c r="B69" s="79">
        <v>1.9388000000000001</v>
      </c>
      <c r="C69" s="78">
        <v>42910.829899999997</v>
      </c>
      <c r="D69" s="77">
        <v>21600.900600000001</v>
      </c>
      <c r="E69" s="77">
        <v>31222.538</v>
      </c>
      <c r="F69" s="77">
        <v>60521.41</v>
      </c>
      <c r="G69" s="77">
        <v>91801.998200000002</v>
      </c>
      <c r="H69" s="77">
        <v>52190.150600000001</v>
      </c>
      <c r="I69" s="76">
        <v>20.34</v>
      </c>
      <c r="J69" s="76">
        <v>3.07</v>
      </c>
      <c r="K69" s="76">
        <v>13.77</v>
      </c>
      <c r="L69" s="76">
        <v>172.75919999999999</v>
      </c>
      <c r="M69" s="75" t="s">
        <v>765</v>
      </c>
      <c r="O69" s="60"/>
      <c r="P69" s="60"/>
      <c r="Q69" s="60"/>
      <c r="R69" s="81"/>
      <c r="S69" s="45"/>
      <c r="T69" s="45"/>
      <c r="U69" s="45"/>
    </row>
    <row r="70" spans="1:21" s="54" customFormat="1" ht="13.5" customHeight="1">
      <c r="A70" s="74" t="s">
        <v>162</v>
      </c>
      <c r="B70" s="73">
        <v>0.2329</v>
      </c>
      <c r="C70" s="72">
        <v>52917.503700000001</v>
      </c>
      <c r="D70" s="71">
        <v>41258.577700000002</v>
      </c>
      <c r="E70" s="71">
        <v>44376.897799999999</v>
      </c>
      <c r="F70" s="71">
        <v>61986.334499999997</v>
      </c>
      <c r="G70" s="71">
        <v>113181.5621</v>
      </c>
      <c r="H70" s="71">
        <v>66740.0196</v>
      </c>
      <c r="I70" s="70">
        <v>16.3</v>
      </c>
      <c r="J70" s="70">
        <v>1.96</v>
      </c>
      <c r="K70" s="70">
        <v>16.02</v>
      </c>
      <c r="L70" s="70">
        <v>173.99449999999999</v>
      </c>
      <c r="M70" s="69" t="s">
        <v>830</v>
      </c>
      <c r="O70" s="60"/>
      <c r="P70" s="60"/>
      <c r="Q70" s="60"/>
      <c r="R70" s="81"/>
      <c r="S70" s="45"/>
      <c r="T70" s="45"/>
      <c r="U70" s="45"/>
    </row>
    <row r="71" spans="1:21" s="54" customFormat="1" ht="13.5" customHeight="1">
      <c r="A71" s="74" t="s">
        <v>163</v>
      </c>
      <c r="B71" s="73">
        <v>0.53920000000000001</v>
      </c>
      <c r="C71" s="72">
        <v>59940.582300000002</v>
      </c>
      <c r="D71" s="71">
        <v>32107.027699999999</v>
      </c>
      <c r="E71" s="71">
        <v>41565.893799999998</v>
      </c>
      <c r="F71" s="71">
        <v>85495.605299999996</v>
      </c>
      <c r="G71" s="71">
        <v>115311.6635</v>
      </c>
      <c r="H71" s="71">
        <v>70746.435100000002</v>
      </c>
      <c r="I71" s="70">
        <v>35.44</v>
      </c>
      <c r="J71" s="70">
        <v>5.81</v>
      </c>
      <c r="K71" s="70">
        <v>12.06</v>
      </c>
      <c r="L71" s="70">
        <v>174.10939999999999</v>
      </c>
      <c r="M71" s="69" t="s">
        <v>762</v>
      </c>
      <c r="O71" s="60"/>
      <c r="P71" s="60"/>
      <c r="Q71" s="60"/>
      <c r="R71" s="81"/>
      <c r="S71" s="45"/>
      <c r="T71" s="45"/>
      <c r="U71" s="45"/>
    </row>
    <row r="72" spans="1:21" s="54" customFormat="1" ht="13.5" customHeight="1">
      <c r="A72" s="80" t="s">
        <v>1161</v>
      </c>
      <c r="B72" s="79">
        <v>4.8009000000000004</v>
      </c>
      <c r="C72" s="78">
        <v>84925.716799999995</v>
      </c>
      <c r="D72" s="77">
        <v>35925.162799999998</v>
      </c>
      <c r="E72" s="77">
        <v>58627.888299999999</v>
      </c>
      <c r="F72" s="77">
        <v>143739.67009999999</v>
      </c>
      <c r="G72" s="77">
        <v>220542.88529999999</v>
      </c>
      <c r="H72" s="77">
        <v>115528.808</v>
      </c>
      <c r="I72" s="76">
        <v>26.54</v>
      </c>
      <c r="J72" s="76">
        <v>1.45</v>
      </c>
      <c r="K72" s="76">
        <v>10.57</v>
      </c>
      <c r="L72" s="76">
        <v>172.7389</v>
      </c>
      <c r="M72" s="75" t="s">
        <v>762</v>
      </c>
      <c r="O72" s="60"/>
      <c r="P72" s="60"/>
      <c r="Q72" s="60"/>
      <c r="R72" s="81"/>
      <c r="S72" s="45"/>
      <c r="T72" s="45"/>
      <c r="U72" s="45"/>
    </row>
    <row r="73" spans="1:21" s="54" customFormat="1" ht="13.5" customHeight="1">
      <c r="A73" s="74" t="s">
        <v>1160</v>
      </c>
      <c r="B73" s="73">
        <v>3.4422000000000001</v>
      </c>
      <c r="C73" s="72">
        <v>87354.523400000005</v>
      </c>
      <c r="D73" s="71">
        <v>40656.950499999999</v>
      </c>
      <c r="E73" s="71">
        <v>61255.397100000002</v>
      </c>
      <c r="F73" s="71">
        <v>148219.1202</v>
      </c>
      <c r="G73" s="71">
        <v>221529.82639999999</v>
      </c>
      <c r="H73" s="71">
        <v>118751.8637</v>
      </c>
      <c r="I73" s="70">
        <v>24.21</v>
      </c>
      <c r="J73" s="70">
        <v>0.75</v>
      </c>
      <c r="K73" s="70">
        <v>10.65</v>
      </c>
      <c r="L73" s="70">
        <v>172.56370000000001</v>
      </c>
      <c r="M73" s="69" t="s">
        <v>762</v>
      </c>
      <c r="O73" s="60"/>
      <c r="P73" s="60"/>
      <c r="Q73" s="60"/>
      <c r="R73" s="81"/>
      <c r="S73" s="45"/>
      <c r="T73" s="45"/>
      <c r="U73" s="45"/>
    </row>
    <row r="74" spans="1:21" s="54" customFormat="1" ht="13.5" customHeight="1">
      <c r="A74" s="74" t="s">
        <v>1159</v>
      </c>
      <c r="B74" s="73">
        <v>1.2927999999999999</v>
      </c>
      <c r="C74" s="72">
        <v>76079.935200000007</v>
      </c>
      <c r="D74" s="71">
        <v>21215.645</v>
      </c>
      <c r="E74" s="71">
        <v>52707.762999999999</v>
      </c>
      <c r="F74" s="71">
        <v>124485.13280000001</v>
      </c>
      <c r="G74" s="71">
        <v>191749.73420000001</v>
      </c>
      <c r="H74" s="71">
        <v>99346.219100000002</v>
      </c>
      <c r="I74" s="70">
        <v>31.3</v>
      </c>
      <c r="J74" s="70">
        <v>3.88</v>
      </c>
      <c r="K74" s="70">
        <v>10.53</v>
      </c>
      <c r="L74" s="70">
        <v>173.3802</v>
      </c>
      <c r="M74" s="69" t="s">
        <v>762</v>
      </c>
      <c r="O74" s="60"/>
      <c r="P74" s="60"/>
      <c r="Q74" s="60"/>
      <c r="R74" s="81"/>
      <c r="S74" s="45"/>
      <c r="T74" s="45"/>
      <c r="U74" s="45"/>
    </row>
    <row r="75" spans="1:21" s="54" customFormat="1" ht="13.5" customHeight="1">
      <c r="A75" s="80" t="s">
        <v>164</v>
      </c>
      <c r="B75" s="79">
        <v>1.7385999999999999</v>
      </c>
      <c r="C75" s="78">
        <v>34482.326399999998</v>
      </c>
      <c r="D75" s="77">
        <v>18132.037100000001</v>
      </c>
      <c r="E75" s="77">
        <v>26189.5713</v>
      </c>
      <c r="F75" s="77">
        <v>62082.213300000003</v>
      </c>
      <c r="G75" s="77">
        <v>91522.172699999996</v>
      </c>
      <c r="H75" s="77">
        <v>51953.079400000002</v>
      </c>
      <c r="I75" s="76">
        <v>20.56</v>
      </c>
      <c r="J75" s="76">
        <v>1.66</v>
      </c>
      <c r="K75" s="76">
        <v>10.039999999999999</v>
      </c>
      <c r="L75" s="76">
        <v>172.03360000000001</v>
      </c>
      <c r="M75" s="75" t="s">
        <v>830</v>
      </c>
      <c r="O75" s="60"/>
      <c r="P75" s="60"/>
      <c r="Q75" s="60"/>
      <c r="R75" s="81"/>
      <c r="S75" s="45"/>
      <c r="T75" s="45"/>
      <c r="U75" s="45"/>
    </row>
    <row r="76" spans="1:21" s="54" customFormat="1" ht="13.5" customHeight="1">
      <c r="A76" s="74" t="s">
        <v>167</v>
      </c>
      <c r="B76" s="73">
        <v>0.13039999999999999</v>
      </c>
      <c r="C76" s="72">
        <v>95596.354000000007</v>
      </c>
      <c r="D76" s="71">
        <v>20140.836500000001</v>
      </c>
      <c r="E76" s="71">
        <v>59077.517899999999</v>
      </c>
      <c r="F76" s="71">
        <v>142439.16819999999</v>
      </c>
      <c r="G76" s="71">
        <v>255150.24460000001</v>
      </c>
      <c r="H76" s="71">
        <v>129232.04979999999</v>
      </c>
      <c r="I76" s="70">
        <v>27.53</v>
      </c>
      <c r="J76" s="70">
        <v>0.88</v>
      </c>
      <c r="K76" s="70">
        <v>10.87</v>
      </c>
      <c r="L76" s="70">
        <v>170.13630000000001</v>
      </c>
      <c r="M76" s="69" t="s">
        <v>762</v>
      </c>
      <c r="O76" s="60"/>
      <c r="P76" s="60"/>
      <c r="Q76" s="60"/>
      <c r="R76" s="81"/>
      <c r="S76" s="45"/>
      <c r="T76" s="45"/>
      <c r="U76" s="45"/>
    </row>
    <row r="77" spans="1:21" s="54" customFormat="1" ht="13.5" customHeight="1">
      <c r="A77" s="74" t="s">
        <v>1158</v>
      </c>
      <c r="B77" s="73">
        <v>8.3199999999999996E-2</v>
      </c>
      <c r="C77" s="72">
        <v>35810.171300000002</v>
      </c>
      <c r="D77" s="71">
        <v>22580.868200000001</v>
      </c>
      <c r="E77" s="71">
        <v>23593.875199999999</v>
      </c>
      <c r="F77" s="71">
        <v>46994.650699999998</v>
      </c>
      <c r="G77" s="71">
        <v>74299.479099999997</v>
      </c>
      <c r="H77" s="71">
        <v>39887.576699999998</v>
      </c>
      <c r="I77" s="70">
        <v>17.43</v>
      </c>
      <c r="J77" s="70">
        <v>15.83</v>
      </c>
      <c r="K77" s="70">
        <v>9.84</v>
      </c>
      <c r="L77" s="70">
        <v>173.8409</v>
      </c>
      <c r="M77" s="69" t="s">
        <v>765</v>
      </c>
      <c r="O77" s="60"/>
      <c r="P77" s="60"/>
      <c r="Q77" s="60"/>
      <c r="R77" s="81"/>
      <c r="S77" s="45"/>
      <c r="T77" s="45"/>
      <c r="U77" s="45"/>
    </row>
    <row r="78" spans="1:21" s="54" customFormat="1" ht="13.5" customHeight="1">
      <c r="A78" s="80" t="s">
        <v>168</v>
      </c>
      <c r="B78" s="79">
        <v>1.0281</v>
      </c>
      <c r="C78" s="78">
        <v>39075.3099</v>
      </c>
      <c r="D78" s="77">
        <v>14734.838400000001</v>
      </c>
      <c r="E78" s="77">
        <v>20606.018100000001</v>
      </c>
      <c r="F78" s="77">
        <v>55753.133000000002</v>
      </c>
      <c r="G78" s="77">
        <v>81485.550300000003</v>
      </c>
      <c r="H78" s="77">
        <v>52654.3727</v>
      </c>
      <c r="I78" s="76">
        <v>20.22</v>
      </c>
      <c r="J78" s="76">
        <v>2.08</v>
      </c>
      <c r="K78" s="76">
        <v>8.9</v>
      </c>
      <c r="L78" s="76">
        <v>173.9297</v>
      </c>
      <c r="M78" s="75" t="s">
        <v>830</v>
      </c>
      <c r="O78" s="60"/>
      <c r="P78" s="60"/>
      <c r="Q78" s="60"/>
      <c r="R78" s="81"/>
      <c r="S78" s="45"/>
      <c r="T78" s="45"/>
      <c r="U78" s="45"/>
    </row>
    <row r="79" spans="1:21" s="54" customFormat="1" ht="13.5" customHeight="1">
      <c r="A79" s="74" t="s">
        <v>1157</v>
      </c>
      <c r="B79" s="73">
        <v>0.50439999999999996</v>
      </c>
      <c r="C79" s="72">
        <v>48625.9663</v>
      </c>
      <c r="D79" s="71">
        <v>20006.769400000001</v>
      </c>
      <c r="E79" s="71">
        <v>32760.528300000002</v>
      </c>
      <c r="F79" s="71">
        <v>65086.614200000004</v>
      </c>
      <c r="G79" s="71">
        <v>110080.9789</v>
      </c>
      <c r="H79" s="71">
        <v>62851.654399999999</v>
      </c>
      <c r="I79" s="70">
        <v>19.61</v>
      </c>
      <c r="J79" s="70">
        <v>2.25</v>
      </c>
      <c r="K79" s="70">
        <v>9.17</v>
      </c>
      <c r="L79" s="70">
        <v>173.703</v>
      </c>
      <c r="M79" s="69" t="s">
        <v>830</v>
      </c>
      <c r="O79" s="60"/>
      <c r="P79" s="60"/>
      <c r="Q79" s="60"/>
      <c r="R79" s="81"/>
      <c r="S79" s="45"/>
      <c r="T79" s="45"/>
      <c r="U79" s="45"/>
    </row>
    <row r="80" spans="1:21" s="54" customFormat="1" ht="13.5" customHeight="1">
      <c r="A80" s="80" t="s">
        <v>169</v>
      </c>
      <c r="B80" s="79">
        <v>2.0556999999999999</v>
      </c>
      <c r="C80" s="78">
        <v>29850.723399999999</v>
      </c>
      <c r="D80" s="77">
        <v>13284.288500000001</v>
      </c>
      <c r="E80" s="77">
        <v>16291.4264</v>
      </c>
      <c r="F80" s="77">
        <v>41307.793899999997</v>
      </c>
      <c r="G80" s="77">
        <v>52996.487099999998</v>
      </c>
      <c r="H80" s="77">
        <v>32595.681199999999</v>
      </c>
      <c r="I80" s="76">
        <v>17.440000000000001</v>
      </c>
      <c r="J80" s="76">
        <v>3.65</v>
      </c>
      <c r="K80" s="76">
        <v>8.4499999999999993</v>
      </c>
      <c r="L80" s="76">
        <v>175.81729999999999</v>
      </c>
      <c r="M80" s="75" t="s">
        <v>830</v>
      </c>
      <c r="O80" s="60"/>
      <c r="P80" s="60"/>
      <c r="Q80" s="60"/>
      <c r="R80" s="81"/>
      <c r="S80" s="45"/>
      <c r="T80" s="45"/>
      <c r="U80" s="45"/>
    </row>
    <row r="81" spans="1:21" s="54" customFormat="1" ht="13.5" customHeight="1">
      <c r="A81" s="74" t="s">
        <v>1156</v>
      </c>
      <c r="B81" s="73">
        <v>0.76770000000000005</v>
      </c>
      <c r="C81" s="72">
        <v>25879.232199999999</v>
      </c>
      <c r="D81" s="71">
        <v>14728.8698</v>
      </c>
      <c r="E81" s="71">
        <v>15440.7984</v>
      </c>
      <c r="F81" s="71">
        <v>45186.873800000001</v>
      </c>
      <c r="G81" s="71">
        <v>57052.4545</v>
      </c>
      <c r="H81" s="71">
        <v>33314.195899999999</v>
      </c>
      <c r="I81" s="70">
        <v>9.81</v>
      </c>
      <c r="J81" s="70">
        <v>1.19</v>
      </c>
      <c r="K81" s="70">
        <v>8.36</v>
      </c>
      <c r="L81" s="70">
        <v>175.4556</v>
      </c>
      <c r="M81" s="69" t="s">
        <v>830</v>
      </c>
      <c r="O81" s="60"/>
      <c r="P81" s="60"/>
      <c r="Q81" s="60"/>
      <c r="R81" s="81"/>
      <c r="S81" s="45"/>
      <c r="T81" s="45"/>
      <c r="U81" s="45"/>
    </row>
    <row r="82" spans="1:21" s="54" customFormat="1" ht="13.5" customHeight="1">
      <c r="A82" s="80" t="s">
        <v>1155</v>
      </c>
      <c r="B82" s="79">
        <v>15.863899999999999</v>
      </c>
      <c r="C82" s="78">
        <v>33158.325900000003</v>
      </c>
      <c r="D82" s="77">
        <v>15134.7739</v>
      </c>
      <c r="E82" s="77">
        <v>22341.9483</v>
      </c>
      <c r="F82" s="77">
        <v>52130.186099999999</v>
      </c>
      <c r="G82" s="77">
        <v>76423.655299999999</v>
      </c>
      <c r="H82" s="77">
        <v>43298.065699999999</v>
      </c>
      <c r="I82" s="76">
        <v>17.690000000000001</v>
      </c>
      <c r="J82" s="76">
        <v>2.27</v>
      </c>
      <c r="K82" s="76">
        <v>8.75</v>
      </c>
      <c r="L82" s="76">
        <v>174.7029</v>
      </c>
      <c r="M82" s="75" t="s">
        <v>762</v>
      </c>
      <c r="O82" s="60"/>
      <c r="P82" s="60"/>
      <c r="Q82" s="60"/>
      <c r="R82" s="81"/>
      <c r="S82" s="45"/>
      <c r="T82" s="45"/>
      <c r="U82" s="45"/>
    </row>
    <row r="83" spans="1:21" s="54" customFormat="1" ht="13.5" customHeight="1">
      <c r="A83" s="74" t="s">
        <v>1154</v>
      </c>
      <c r="B83" s="73">
        <v>7.7648999999999999</v>
      </c>
      <c r="C83" s="72">
        <v>33944.534</v>
      </c>
      <c r="D83" s="71">
        <v>21359.885999999999</v>
      </c>
      <c r="E83" s="71">
        <v>27089.0609</v>
      </c>
      <c r="F83" s="71">
        <v>47134.018400000001</v>
      </c>
      <c r="G83" s="71">
        <v>76423.655299999999</v>
      </c>
      <c r="H83" s="71">
        <v>43541.119500000001</v>
      </c>
      <c r="I83" s="70">
        <v>18.48</v>
      </c>
      <c r="J83" s="70">
        <v>4.26</v>
      </c>
      <c r="K83" s="70">
        <v>9.84</v>
      </c>
      <c r="L83" s="70">
        <v>175.6045</v>
      </c>
      <c r="M83" s="69" t="s">
        <v>762</v>
      </c>
      <c r="O83" s="60"/>
      <c r="P83" s="60"/>
      <c r="Q83" s="60"/>
      <c r="R83" s="81"/>
      <c r="S83" s="45"/>
      <c r="T83" s="45"/>
      <c r="U83" s="45"/>
    </row>
    <row r="84" spans="1:21" s="54" customFormat="1" ht="13.5" customHeight="1">
      <c r="A84" s="74" t="s">
        <v>1153</v>
      </c>
      <c r="B84" s="73">
        <v>3.1671</v>
      </c>
      <c r="C84" s="72">
        <v>30603.81</v>
      </c>
      <c r="D84" s="71">
        <v>13421.7546</v>
      </c>
      <c r="E84" s="71">
        <v>17515.833299999998</v>
      </c>
      <c r="F84" s="71">
        <v>61818.3649</v>
      </c>
      <c r="G84" s="71">
        <v>97398.277199999997</v>
      </c>
      <c r="H84" s="71">
        <v>46573.048499999997</v>
      </c>
      <c r="I84" s="70">
        <v>16.79</v>
      </c>
      <c r="J84" s="70">
        <v>0.28000000000000003</v>
      </c>
      <c r="K84" s="70">
        <v>9.08</v>
      </c>
      <c r="L84" s="70">
        <v>173.35249999999999</v>
      </c>
      <c r="M84" s="69" t="s">
        <v>830</v>
      </c>
      <c r="O84" s="60"/>
      <c r="P84" s="60"/>
      <c r="Q84" s="60"/>
      <c r="R84" s="81"/>
      <c r="S84" s="45"/>
      <c r="T84" s="45"/>
      <c r="U84" s="45"/>
    </row>
    <row r="85" spans="1:21" s="54" customFormat="1" ht="13.5" customHeight="1">
      <c r="A85" s="80" t="s">
        <v>172</v>
      </c>
      <c r="B85" s="79">
        <v>0.88170000000000004</v>
      </c>
      <c r="C85" s="78">
        <v>34507.868199999997</v>
      </c>
      <c r="D85" s="77">
        <v>19723.693599999999</v>
      </c>
      <c r="E85" s="77">
        <v>27757.305400000001</v>
      </c>
      <c r="F85" s="77">
        <v>65289.8295</v>
      </c>
      <c r="G85" s="77">
        <v>96152.511100000003</v>
      </c>
      <c r="H85" s="77">
        <v>53627.425999999999</v>
      </c>
      <c r="I85" s="76">
        <v>19.29</v>
      </c>
      <c r="J85" s="76">
        <v>2.87</v>
      </c>
      <c r="K85" s="76">
        <v>9.9700000000000006</v>
      </c>
      <c r="L85" s="76">
        <v>173.62299999999999</v>
      </c>
      <c r="M85" s="75" t="s">
        <v>830</v>
      </c>
      <c r="O85" s="60"/>
      <c r="P85" s="60"/>
      <c r="Q85" s="60"/>
      <c r="R85" s="81"/>
      <c r="S85" s="45"/>
      <c r="T85" s="45"/>
      <c r="U85" s="45"/>
    </row>
    <row r="86" spans="1:21" s="54" customFormat="1" ht="13.5" customHeight="1">
      <c r="A86" s="74" t="s">
        <v>1152</v>
      </c>
      <c r="B86" s="73">
        <v>0.13339999999999999</v>
      </c>
      <c r="C86" s="72">
        <v>68608.233699999997</v>
      </c>
      <c r="D86" s="71">
        <v>29316.9146</v>
      </c>
      <c r="E86" s="71">
        <v>44780.901100000003</v>
      </c>
      <c r="F86" s="71">
        <v>90116.128700000001</v>
      </c>
      <c r="G86" s="71">
        <v>106963.675</v>
      </c>
      <c r="H86" s="71">
        <v>75064.006599999993</v>
      </c>
      <c r="I86" s="70">
        <v>32</v>
      </c>
      <c r="J86" s="70">
        <v>4.53</v>
      </c>
      <c r="K86" s="70">
        <v>8.11</v>
      </c>
      <c r="L86" s="70">
        <v>172.99109999999999</v>
      </c>
      <c r="M86" s="69" t="s">
        <v>830</v>
      </c>
      <c r="O86" s="60"/>
      <c r="P86" s="60"/>
      <c r="Q86" s="60"/>
      <c r="R86" s="81"/>
      <c r="S86" s="45"/>
      <c r="T86" s="45"/>
      <c r="U86" s="45"/>
    </row>
    <row r="87" spans="1:21" s="54" customFormat="1" ht="13.5" customHeight="1">
      <c r="A87" s="74" t="s">
        <v>173</v>
      </c>
      <c r="B87" s="73">
        <v>0.20419999999999999</v>
      </c>
      <c r="C87" s="72">
        <v>70142.556700000001</v>
      </c>
      <c r="D87" s="71">
        <v>40112.440600000002</v>
      </c>
      <c r="E87" s="71">
        <v>50757.872900000002</v>
      </c>
      <c r="F87" s="71">
        <v>96206.256899999993</v>
      </c>
      <c r="G87" s="71">
        <v>161309.9215</v>
      </c>
      <c r="H87" s="71">
        <v>90005.3652</v>
      </c>
      <c r="I87" s="70">
        <v>18.04</v>
      </c>
      <c r="J87" s="70">
        <v>3.77</v>
      </c>
      <c r="K87" s="70">
        <v>11.36</v>
      </c>
      <c r="L87" s="70">
        <v>173.9854</v>
      </c>
      <c r="M87" s="69" t="s">
        <v>825</v>
      </c>
      <c r="O87" s="60"/>
      <c r="P87" s="60"/>
      <c r="Q87" s="60"/>
      <c r="R87" s="81"/>
      <c r="S87" s="45"/>
      <c r="T87" s="45"/>
      <c r="U87" s="45"/>
    </row>
    <row r="88" spans="1:21" s="54" customFormat="1" ht="13.5" customHeight="1">
      <c r="A88" s="80" t="s">
        <v>175</v>
      </c>
      <c r="B88" s="79">
        <v>6.8361000000000001</v>
      </c>
      <c r="C88" s="78">
        <v>33378.403400000003</v>
      </c>
      <c r="D88" s="77">
        <v>15147.1896</v>
      </c>
      <c r="E88" s="77">
        <v>26172.844099999998</v>
      </c>
      <c r="F88" s="77">
        <v>47007.130499999999</v>
      </c>
      <c r="G88" s="77">
        <v>65479.425799999997</v>
      </c>
      <c r="H88" s="77">
        <v>41139.619599999998</v>
      </c>
      <c r="I88" s="76">
        <v>13.61</v>
      </c>
      <c r="J88" s="76">
        <v>0.73</v>
      </c>
      <c r="K88" s="76">
        <v>8.64</v>
      </c>
      <c r="L88" s="76">
        <v>178.76939999999999</v>
      </c>
      <c r="M88" s="75" t="s">
        <v>830</v>
      </c>
      <c r="O88" s="60"/>
      <c r="P88" s="60"/>
      <c r="Q88" s="60"/>
      <c r="R88" s="81"/>
      <c r="S88" s="45"/>
      <c r="T88" s="45"/>
      <c r="U88" s="45"/>
    </row>
    <row r="89" spans="1:21" s="54" customFormat="1" ht="13.5" customHeight="1">
      <c r="A89" s="74" t="s">
        <v>1151</v>
      </c>
      <c r="B89" s="73">
        <v>1.5668</v>
      </c>
      <c r="C89" s="72">
        <v>34558.937899999997</v>
      </c>
      <c r="D89" s="71">
        <v>22366.646100000002</v>
      </c>
      <c r="E89" s="71">
        <v>30414.6603</v>
      </c>
      <c r="F89" s="71">
        <v>61294.013099999996</v>
      </c>
      <c r="G89" s="71">
        <v>81284.754300000001</v>
      </c>
      <c r="H89" s="71">
        <v>46857.278400000003</v>
      </c>
      <c r="I89" s="70">
        <v>16.16</v>
      </c>
      <c r="J89" s="70">
        <v>1.1100000000000001</v>
      </c>
      <c r="K89" s="70">
        <v>8.93</v>
      </c>
      <c r="L89" s="70">
        <v>173.3877</v>
      </c>
      <c r="M89" s="69" t="s">
        <v>830</v>
      </c>
      <c r="O89" s="60"/>
      <c r="P89" s="60"/>
      <c r="Q89" s="60"/>
      <c r="R89" s="81"/>
      <c r="S89" s="45"/>
      <c r="T89" s="45"/>
      <c r="U89" s="45"/>
    </row>
    <row r="90" spans="1:21" s="54" customFormat="1" ht="13.5" customHeight="1">
      <c r="A90" s="74" t="s">
        <v>1150</v>
      </c>
      <c r="B90" s="73">
        <v>3.2690000000000001</v>
      </c>
      <c r="C90" s="72">
        <v>34142.023099999999</v>
      </c>
      <c r="D90" s="71">
        <v>14745.085999999999</v>
      </c>
      <c r="E90" s="71">
        <v>18212.481899999999</v>
      </c>
      <c r="F90" s="71">
        <v>44804.126900000003</v>
      </c>
      <c r="G90" s="71">
        <v>52889.0893</v>
      </c>
      <c r="H90" s="71">
        <v>37891.208200000001</v>
      </c>
      <c r="I90" s="70">
        <v>13.47</v>
      </c>
      <c r="J90" s="70">
        <v>0.09</v>
      </c>
      <c r="K90" s="70">
        <v>7.45</v>
      </c>
      <c r="L90" s="70">
        <v>184.11949999999999</v>
      </c>
      <c r="M90" s="69" t="s">
        <v>830</v>
      </c>
      <c r="O90" s="60"/>
      <c r="P90" s="60"/>
      <c r="Q90" s="60"/>
      <c r="R90" s="81"/>
      <c r="S90" s="45"/>
      <c r="T90" s="45"/>
      <c r="U90" s="45"/>
    </row>
    <row r="91" spans="1:21" s="54" customFormat="1" ht="13.5" customHeight="1">
      <c r="A91" s="80" t="s">
        <v>176</v>
      </c>
      <c r="B91" s="79">
        <v>3.1107</v>
      </c>
      <c r="C91" s="78">
        <v>50807.712299999999</v>
      </c>
      <c r="D91" s="77">
        <v>31513.411700000001</v>
      </c>
      <c r="E91" s="77">
        <v>39839.521500000003</v>
      </c>
      <c r="F91" s="77">
        <v>66713.085800000001</v>
      </c>
      <c r="G91" s="77">
        <v>83820.339200000002</v>
      </c>
      <c r="H91" s="77">
        <v>55843.171600000001</v>
      </c>
      <c r="I91" s="76">
        <v>20.73</v>
      </c>
      <c r="J91" s="76">
        <v>1.1200000000000001</v>
      </c>
      <c r="K91" s="76">
        <v>10.93</v>
      </c>
      <c r="L91" s="76">
        <v>172.1045</v>
      </c>
      <c r="M91" s="75" t="s">
        <v>762</v>
      </c>
      <c r="O91" s="60"/>
      <c r="P91" s="60"/>
      <c r="Q91" s="60"/>
      <c r="R91" s="81"/>
      <c r="S91" s="45"/>
      <c r="T91" s="45"/>
      <c r="U91" s="45"/>
    </row>
    <row r="92" spans="1:21" s="54" customFormat="1" ht="13.5" customHeight="1">
      <c r="A92" s="74" t="s">
        <v>177</v>
      </c>
      <c r="B92" s="73">
        <v>2.6284999999999998</v>
      </c>
      <c r="C92" s="72">
        <v>51103.8989</v>
      </c>
      <c r="D92" s="71">
        <v>31567.123100000001</v>
      </c>
      <c r="E92" s="71">
        <v>39871.324099999998</v>
      </c>
      <c r="F92" s="71">
        <v>66341.069300000003</v>
      </c>
      <c r="G92" s="71">
        <v>83701.467799999999</v>
      </c>
      <c r="H92" s="71">
        <v>55831.748299999999</v>
      </c>
      <c r="I92" s="70">
        <v>21.46</v>
      </c>
      <c r="J92" s="70">
        <v>1.05</v>
      </c>
      <c r="K92" s="70">
        <v>11</v>
      </c>
      <c r="L92" s="70">
        <v>172.1395</v>
      </c>
      <c r="M92" s="69" t="s">
        <v>762</v>
      </c>
      <c r="O92" s="60"/>
      <c r="P92" s="60"/>
      <c r="Q92" s="60"/>
      <c r="R92" s="81"/>
      <c r="S92" s="45"/>
      <c r="T92" s="45"/>
      <c r="U92" s="45"/>
    </row>
    <row r="93" spans="1:21" s="54" customFormat="1" ht="13.5" customHeight="1">
      <c r="A93" s="74" t="s">
        <v>1149</v>
      </c>
      <c r="B93" s="73">
        <v>0.27160000000000001</v>
      </c>
      <c r="C93" s="72">
        <v>55492.903400000003</v>
      </c>
      <c r="D93" s="71">
        <v>34869.7425</v>
      </c>
      <c r="E93" s="71">
        <v>42294.555699999997</v>
      </c>
      <c r="F93" s="71">
        <v>71872.845499999996</v>
      </c>
      <c r="G93" s="71">
        <v>93497.330100000006</v>
      </c>
      <c r="H93" s="71">
        <v>61328.999499999998</v>
      </c>
      <c r="I93" s="70">
        <v>16.77</v>
      </c>
      <c r="J93" s="70">
        <v>1.46</v>
      </c>
      <c r="K93" s="70">
        <v>10.85</v>
      </c>
      <c r="L93" s="70">
        <v>171.7859</v>
      </c>
      <c r="M93" s="69" t="s">
        <v>770</v>
      </c>
      <c r="O93" s="60"/>
      <c r="P93" s="60"/>
      <c r="Q93" s="60"/>
      <c r="R93" s="81"/>
      <c r="S93" s="45"/>
      <c r="T93" s="45"/>
      <c r="U93" s="45"/>
    </row>
    <row r="94" spans="1:21" s="54" customFormat="1" ht="13.5" customHeight="1">
      <c r="A94" s="74" t="s">
        <v>1148</v>
      </c>
      <c r="B94" s="73">
        <v>8.8900000000000007E-2</v>
      </c>
      <c r="C94" s="72">
        <v>50968.6201</v>
      </c>
      <c r="D94" s="71">
        <v>35079.296600000001</v>
      </c>
      <c r="E94" s="71">
        <v>45051.059800000003</v>
      </c>
      <c r="F94" s="71">
        <v>66418.654699999999</v>
      </c>
      <c r="G94" s="71">
        <v>75542.974300000002</v>
      </c>
      <c r="H94" s="71">
        <v>55700.2114</v>
      </c>
      <c r="I94" s="70">
        <v>22.84</v>
      </c>
      <c r="J94" s="70">
        <v>0.89</v>
      </c>
      <c r="K94" s="70">
        <v>9.52</v>
      </c>
      <c r="L94" s="70">
        <v>174.0171</v>
      </c>
      <c r="M94" s="69" t="s">
        <v>770</v>
      </c>
      <c r="O94" s="60"/>
      <c r="P94" s="60"/>
      <c r="Q94" s="60"/>
      <c r="R94" s="81"/>
      <c r="S94" s="45"/>
      <c r="T94" s="45"/>
      <c r="U94" s="45"/>
    </row>
    <row r="95" spans="1:21" s="54" customFormat="1" ht="13.5" customHeight="1">
      <c r="A95" s="74" t="s">
        <v>1147</v>
      </c>
      <c r="B95" s="73">
        <v>8.8400000000000006E-2</v>
      </c>
      <c r="C95" s="72">
        <v>38422.709600000002</v>
      </c>
      <c r="D95" s="71">
        <v>22694.2654</v>
      </c>
      <c r="E95" s="71">
        <v>29957.069599999999</v>
      </c>
      <c r="F95" s="71">
        <v>44059.362399999998</v>
      </c>
      <c r="G95" s="71">
        <v>54918.207000000002</v>
      </c>
      <c r="H95" s="71">
        <v>40217.948799999998</v>
      </c>
      <c r="I95" s="70">
        <v>11.93</v>
      </c>
      <c r="J95" s="70">
        <v>0.72</v>
      </c>
      <c r="K95" s="70">
        <v>10.029999999999999</v>
      </c>
      <c r="L95" s="70">
        <v>168.3974</v>
      </c>
      <c r="M95" s="69" t="s">
        <v>762</v>
      </c>
      <c r="O95" s="60"/>
      <c r="P95" s="60"/>
      <c r="Q95" s="60"/>
      <c r="R95" s="81"/>
      <c r="S95" s="45"/>
      <c r="T95" s="45"/>
      <c r="U95" s="45"/>
    </row>
    <row r="96" spans="1:21" s="54" customFormat="1" ht="13.5" customHeight="1">
      <c r="A96" s="80" t="s">
        <v>180</v>
      </c>
      <c r="B96" s="79">
        <v>2.8900999999999999</v>
      </c>
      <c r="C96" s="78">
        <v>36082.243000000002</v>
      </c>
      <c r="D96" s="77">
        <v>22969.765500000001</v>
      </c>
      <c r="E96" s="77">
        <v>26364.418300000001</v>
      </c>
      <c r="F96" s="77">
        <v>48208.316299999999</v>
      </c>
      <c r="G96" s="77">
        <v>63187.443599999999</v>
      </c>
      <c r="H96" s="77">
        <v>40340.4208</v>
      </c>
      <c r="I96" s="76">
        <v>21.13</v>
      </c>
      <c r="J96" s="76">
        <v>3.77</v>
      </c>
      <c r="K96" s="76">
        <v>10.9</v>
      </c>
      <c r="L96" s="76">
        <v>170.24879999999999</v>
      </c>
      <c r="M96" s="75" t="s">
        <v>762</v>
      </c>
      <c r="O96" s="60"/>
      <c r="P96" s="60"/>
      <c r="Q96" s="60"/>
      <c r="R96" s="81"/>
      <c r="S96" s="45"/>
      <c r="T96" s="45"/>
      <c r="U96" s="45"/>
    </row>
    <row r="97" spans="1:21" s="54" customFormat="1" ht="13.5" customHeight="1">
      <c r="A97" s="74" t="s">
        <v>181</v>
      </c>
      <c r="B97" s="73">
        <v>1.3702000000000001</v>
      </c>
      <c r="C97" s="72">
        <v>43691.686900000001</v>
      </c>
      <c r="D97" s="71">
        <v>25762.920999999998</v>
      </c>
      <c r="E97" s="71">
        <v>32351.5779</v>
      </c>
      <c r="F97" s="71">
        <v>56533.6109</v>
      </c>
      <c r="G97" s="71">
        <v>72830.073799999998</v>
      </c>
      <c r="H97" s="71">
        <v>47422.126700000001</v>
      </c>
      <c r="I97" s="70">
        <v>25.77</v>
      </c>
      <c r="J97" s="70">
        <v>6.23</v>
      </c>
      <c r="K97" s="70">
        <v>10.63</v>
      </c>
      <c r="L97" s="70">
        <v>171.56229999999999</v>
      </c>
      <c r="M97" s="69" t="s">
        <v>762</v>
      </c>
      <c r="O97" s="60"/>
      <c r="P97" s="60"/>
      <c r="Q97" s="60"/>
      <c r="R97" s="81"/>
      <c r="S97" s="45"/>
      <c r="T97" s="45"/>
      <c r="U97" s="45"/>
    </row>
    <row r="98" spans="1:21" s="54" customFormat="1" ht="13.5" customHeight="1">
      <c r="A98" s="74" t="s">
        <v>184</v>
      </c>
      <c r="B98" s="73">
        <v>0.21110000000000001</v>
      </c>
      <c r="C98" s="72">
        <v>40790.035499999998</v>
      </c>
      <c r="D98" s="71">
        <v>27104.493900000001</v>
      </c>
      <c r="E98" s="71">
        <v>32767.636500000001</v>
      </c>
      <c r="F98" s="71">
        <v>52736.005799999999</v>
      </c>
      <c r="G98" s="71">
        <v>64927.008800000003</v>
      </c>
      <c r="H98" s="71">
        <v>44450.485000000001</v>
      </c>
      <c r="I98" s="70">
        <v>22.3</v>
      </c>
      <c r="J98" s="70">
        <v>1.01</v>
      </c>
      <c r="K98" s="70">
        <v>10.81</v>
      </c>
      <c r="L98" s="70">
        <v>173.99420000000001</v>
      </c>
      <c r="M98" s="69" t="s">
        <v>762</v>
      </c>
      <c r="O98" s="60"/>
      <c r="P98" s="60"/>
      <c r="Q98" s="60"/>
      <c r="R98" s="81"/>
      <c r="S98" s="45"/>
      <c r="T98" s="45"/>
      <c r="U98" s="45"/>
    </row>
    <row r="99" spans="1:21" s="54" customFormat="1" ht="13.5" customHeight="1">
      <c r="A99" s="74" t="s">
        <v>1146</v>
      </c>
      <c r="B99" s="73">
        <v>7.2499999999999995E-2</v>
      </c>
      <c r="C99" s="72">
        <v>42238.0383</v>
      </c>
      <c r="D99" s="71">
        <v>30247.316800000001</v>
      </c>
      <c r="E99" s="71">
        <v>34909.514499999997</v>
      </c>
      <c r="F99" s="71">
        <v>51418.561500000003</v>
      </c>
      <c r="G99" s="71">
        <v>61977.880499999999</v>
      </c>
      <c r="H99" s="71">
        <v>44274.061099999999</v>
      </c>
      <c r="I99" s="70">
        <v>15.66</v>
      </c>
      <c r="J99" s="70">
        <v>1.05</v>
      </c>
      <c r="K99" s="70">
        <v>10.25</v>
      </c>
      <c r="L99" s="70">
        <v>170.89269999999999</v>
      </c>
      <c r="M99" s="69" t="s">
        <v>762</v>
      </c>
      <c r="O99" s="60"/>
      <c r="P99" s="60"/>
      <c r="Q99" s="60"/>
      <c r="R99" s="81"/>
      <c r="S99" s="45"/>
      <c r="T99" s="45"/>
      <c r="U99" s="45"/>
    </row>
    <row r="100" spans="1:21" s="54" customFormat="1" ht="13.5" customHeight="1">
      <c r="A100" s="80" t="s">
        <v>186</v>
      </c>
      <c r="B100" s="79">
        <v>0.64729999999999999</v>
      </c>
      <c r="C100" s="78">
        <v>54687.965799999998</v>
      </c>
      <c r="D100" s="77">
        <v>34173.260399999999</v>
      </c>
      <c r="E100" s="77">
        <v>41078.221799999999</v>
      </c>
      <c r="F100" s="77">
        <v>71608.993400000007</v>
      </c>
      <c r="G100" s="77">
        <v>90262.303700000004</v>
      </c>
      <c r="H100" s="77">
        <v>60348.111400000002</v>
      </c>
      <c r="I100" s="76">
        <v>18.39</v>
      </c>
      <c r="J100" s="76">
        <v>0.59</v>
      </c>
      <c r="K100" s="76">
        <v>10.93</v>
      </c>
      <c r="L100" s="76">
        <v>172.5719</v>
      </c>
      <c r="M100" s="75" t="s">
        <v>762</v>
      </c>
      <c r="O100" s="60"/>
      <c r="P100" s="60"/>
      <c r="Q100" s="60"/>
      <c r="R100" s="81"/>
      <c r="S100" s="45"/>
      <c r="T100" s="45"/>
      <c r="U100" s="45"/>
    </row>
    <row r="101" spans="1:21" s="54" customFormat="1" ht="13.5" customHeight="1">
      <c r="A101" s="74" t="s">
        <v>1145</v>
      </c>
      <c r="B101" s="73">
        <v>0.29120000000000001</v>
      </c>
      <c r="C101" s="72">
        <v>47711.787700000001</v>
      </c>
      <c r="D101" s="71">
        <v>29166.4902</v>
      </c>
      <c r="E101" s="71">
        <v>37746.138200000001</v>
      </c>
      <c r="F101" s="71">
        <v>60204.084300000002</v>
      </c>
      <c r="G101" s="71">
        <v>74120.7739</v>
      </c>
      <c r="H101" s="71">
        <v>51555.384400000003</v>
      </c>
      <c r="I101" s="70">
        <v>21.62</v>
      </c>
      <c r="J101" s="70">
        <v>0.5</v>
      </c>
      <c r="K101" s="70">
        <v>10.81</v>
      </c>
      <c r="L101" s="70">
        <v>173.1525</v>
      </c>
      <c r="M101" s="69" t="s">
        <v>762</v>
      </c>
      <c r="O101" s="60"/>
      <c r="P101" s="60"/>
      <c r="Q101" s="60"/>
      <c r="R101" s="81"/>
      <c r="S101" s="45"/>
      <c r="T101" s="45"/>
      <c r="U101" s="45"/>
    </row>
    <row r="102" spans="1:21" s="54" customFormat="1" ht="13.5" customHeight="1">
      <c r="A102" s="74" t="s">
        <v>187</v>
      </c>
      <c r="B102" s="73">
        <v>0.1857</v>
      </c>
      <c r="C102" s="72">
        <v>55756.163999999997</v>
      </c>
      <c r="D102" s="71">
        <v>33847.627099999998</v>
      </c>
      <c r="E102" s="71">
        <v>42438.272700000001</v>
      </c>
      <c r="F102" s="71">
        <v>73471.964600000007</v>
      </c>
      <c r="G102" s="71">
        <v>91698.309399999998</v>
      </c>
      <c r="H102" s="71">
        <v>59735.119100000004</v>
      </c>
      <c r="I102" s="70">
        <v>15.96</v>
      </c>
      <c r="J102" s="70">
        <v>1</v>
      </c>
      <c r="K102" s="70">
        <v>10.57</v>
      </c>
      <c r="L102" s="70">
        <v>171.11859999999999</v>
      </c>
      <c r="M102" s="69" t="s">
        <v>762</v>
      </c>
      <c r="O102" s="60"/>
      <c r="P102" s="60"/>
      <c r="Q102" s="60"/>
      <c r="R102" s="81"/>
      <c r="S102" s="45"/>
      <c r="T102" s="45"/>
      <c r="U102" s="45"/>
    </row>
    <row r="103" spans="1:21" s="54" customFormat="1" ht="13.5" customHeight="1">
      <c r="A103" s="74" t="s">
        <v>1144</v>
      </c>
      <c r="B103" s="73">
        <v>0.16320000000000001</v>
      </c>
      <c r="C103" s="72">
        <v>68999.154699999999</v>
      </c>
      <c r="D103" s="71">
        <v>40838.1109</v>
      </c>
      <c r="E103" s="71">
        <v>51901.170700000002</v>
      </c>
      <c r="F103" s="71">
        <v>84607.593699999998</v>
      </c>
      <c r="G103" s="71">
        <v>108162.2585</v>
      </c>
      <c r="H103" s="71">
        <v>75825.124800000005</v>
      </c>
      <c r="I103" s="70">
        <v>17.02</v>
      </c>
      <c r="J103" s="70">
        <v>0.34</v>
      </c>
      <c r="K103" s="70">
        <v>11.47</v>
      </c>
      <c r="L103" s="70">
        <v>173.12010000000001</v>
      </c>
      <c r="M103" s="69" t="s">
        <v>762</v>
      </c>
      <c r="O103" s="60"/>
      <c r="P103" s="60"/>
      <c r="Q103" s="60"/>
      <c r="R103" s="81"/>
      <c r="S103" s="45"/>
      <c r="T103" s="45"/>
      <c r="U103" s="45"/>
    </row>
    <row r="104" spans="1:21" s="54" customFormat="1" ht="13.5" customHeight="1">
      <c r="A104" s="80" t="s">
        <v>188</v>
      </c>
      <c r="B104" s="79">
        <v>5.4198000000000004</v>
      </c>
      <c r="C104" s="78">
        <v>42047.145100000002</v>
      </c>
      <c r="D104" s="77">
        <v>27316.118999999999</v>
      </c>
      <c r="E104" s="77">
        <v>31285.158899999999</v>
      </c>
      <c r="F104" s="77">
        <v>64541.716800000002</v>
      </c>
      <c r="G104" s="77">
        <v>107693.07090000001</v>
      </c>
      <c r="H104" s="77">
        <v>55942.2716</v>
      </c>
      <c r="I104" s="76">
        <v>14.17</v>
      </c>
      <c r="J104" s="76">
        <v>1.05</v>
      </c>
      <c r="K104" s="76">
        <v>11.14</v>
      </c>
      <c r="L104" s="76">
        <v>173.161</v>
      </c>
      <c r="M104" s="75" t="s">
        <v>765</v>
      </c>
      <c r="O104" s="60"/>
      <c r="P104" s="60"/>
      <c r="Q104" s="60"/>
      <c r="R104" s="81"/>
      <c r="S104" s="45"/>
      <c r="T104" s="45"/>
      <c r="U104" s="45"/>
    </row>
    <row r="105" spans="1:21" s="54" customFormat="1" ht="13.5" customHeight="1">
      <c r="A105" s="74" t="s">
        <v>189</v>
      </c>
      <c r="B105" s="73">
        <v>1.5718000000000001</v>
      </c>
      <c r="C105" s="72">
        <v>38933.571900000003</v>
      </c>
      <c r="D105" s="71">
        <v>24610.096799999999</v>
      </c>
      <c r="E105" s="71">
        <v>30285.377899999999</v>
      </c>
      <c r="F105" s="71">
        <v>51284.150800000003</v>
      </c>
      <c r="G105" s="71">
        <v>68822.9902</v>
      </c>
      <c r="H105" s="71">
        <v>43991.844499999999</v>
      </c>
      <c r="I105" s="70">
        <v>19.600000000000001</v>
      </c>
      <c r="J105" s="70">
        <v>0.52</v>
      </c>
      <c r="K105" s="70">
        <v>10.78</v>
      </c>
      <c r="L105" s="70">
        <v>173.3374</v>
      </c>
      <c r="M105" s="69" t="s">
        <v>762</v>
      </c>
      <c r="O105" s="60"/>
      <c r="P105" s="60"/>
      <c r="Q105" s="60"/>
      <c r="R105" s="81"/>
      <c r="S105" s="45"/>
      <c r="T105" s="45"/>
      <c r="U105" s="45"/>
    </row>
    <row r="106" spans="1:21" s="54" customFormat="1" ht="13.5" customHeight="1">
      <c r="A106" s="74" t="s">
        <v>190</v>
      </c>
      <c r="B106" s="73">
        <v>6.2700000000000006E-2</v>
      </c>
      <c r="C106" s="72">
        <v>42486.494599999998</v>
      </c>
      <c r="D106" s="71">
        <v>30021.362799999999</v>
      </c>
      <c r="E106" s="71">
        <v>34351.092299999997</v>
      </c>
      <c r="F106" s="71">
        <v>52337.417200000004</v>
      </c>
      <c r="G106" s="71">
        <v>80629.693299999999</v>
      </c>
      <c r="H106" s="71">
        <v>47551.623699999996</v>
      </c>
      <c r="I106" s="70">
        <v>15.84</v>
      </c>
      <c r="J106" s="70">
        <v>0.3</v>
      </c>
      <c r="K106" s="70">
        <v>9.7100000000000009</v>
      </c>
      <c r="L106" s="70">
        <v>173.96279999999999</v>
      </c>
      <c r="M106" s="69" t="s">
        <v>762</v>
      </c>
      <c r="O106" s="60"/>
      <c r="P106" s="60"/>
      <c r="Q106" s="60"/>
      <c r="R106" s="81"/>
      <c r="S106" s="45"/>
      <c r="T106" s="45"/>
      <c r="U106" s="45"/>
    </row>
    <row r="107" spans="1:21" s="54" customFormat="1" ht="13.5" customHeight="1">
      <c r="A107" s="74" t="s">
        <v>1143</v>
      </c>
      <c r="B107" s="73">
        <v>0.19040000000000001</v>
      </c>
      <c r="C107" s="72">
        <v>44939.942000000003</v>
      </c>
      <c r="D107" s="71">
        <v>27913.7376</v>
      </c>
      <c r="E107" s="71">
        <v>33009.767099999997</v>
      </c>
      <c r="F107" s="71">
        <v>64090.907599999999</v>
      </c>
      <c r="G107" s="71">
        <v>81852.049499999994</v>
      </c>
      <c r="H107" s="71">
        <v>51197.059399999998</v>
      </c>
      <c r="I107" s="70">
        <v>19.760000000000002</v>
      </c>
      <c r="J107" s="70">
        <v>1.68</v>
      </c>
      <c r="K107" s="70">
        <v>10.86</v>
      </c>
      <c r="L107" s="70">
        <v>173.74610000000001</v>
      </c>
      <c r="M107" s="69" t="s">
        <v>762</v>
      </c>
      <c r="O107" s="60"/>
      <c r="P107" s="60"/>
      <c r="Q107" s="60"/>
      <c r="R107" s="81"/>
      <c r="S107" s="45"/>
      <c r="T107" s="45"/>
      <c r="U107" s="45"/>
    </row>
    <row r="108" spans="1:21" s="54" customFormat="1" ht="13.5" customHeight="1">
      <c r="A108" s="74" t="s">
        <v>191</v>
      </c>
      <c r="B108" s="73">
        <v>9.1499999999999998E-2</v>
      </c>
      <c r="C108" s="72">
        <v>39007.853499999997</v>
      </c>
      <c r="D108" s="71">
        <v>28231.499599999999</v>
      </c>
      <c r="E108" s="71">
        <v>31490.935300000001</v>
      </c>
      <c r="F108" s="71">
        <v>49744.9663</v>
      </c>
      <c r="G108" s="71">
        <v>62626.054600000003</v>
      </c>
      <c r="H108" s="71">
        <v>42922.541499999999</v>
      </c>
      <c r="I108" s="70">
        <v>15.68</v>
      </c>
      <c r="J108" s="70">
        <v>0.94</v>
      </c>
      <c r="K108" s="70">
        <v>11.46</v>
      </c>
      <c r="L108" s="70">
        <v>173.8348</v>
      </c>
      <c r="M108" s="69" t="s">
        <v>770</v>
      </c>
      <c r="O108" s="60"/>
      <c r="P108" s="60"/>
      <c r="Q108" s="60"/>
      <c r="R108" s="81"/>
      <c r="S108" s="45"/>
      <c r="T108" s="45"/>
      <c r="U108" s="45"/>
    </row>
    <row r="109" spans="1:21" s="54" customFormat="1" ht="13.5" customHeight="1">
      <c r="A109" s="74" t="s">
        <v>192</v>
      </c>
      <c r="B109" s="73">
        <v>0.10009999999999999</v>
      </c>
      <c r="C109" s="72">
        <v>37412.191400000003</v>
      </c>
      <c r="D109" s="71">
        <v>26227.500499999998</v>
      </c>
      <c r="E109" s="71">
        <v>31118.252</v>
      </c>
      <c r="F109" s="71">
        <v>43946.828000000001</v>
      </c>
      <c r="G109" s="71">
        <v>53429.442999999999</v>
      </c>
      <c r="H109" s="71">
        <v>39902.348299999998</v>
      </c>
      <c r="I109" s="70">
        <v>12.45</v>
      </c>
      <c r="J109" s="70">
        <v>0.41</v>
      </c>
      <c r="K109" s="70">
        <v>9.59</v>
      </c>
      <c r="L109" s="70">
        <v>174.05330000000001</v>
      </c>
      <c r="M109" s="69" t="s">
        <v>770</v>
      </c>
      <c r="O109" s="60"/>
      <c r="P109" s="60"/>
      <c r="Q109" s="60"/>
      <c r="R109" s="81"/>
      <c r="S109" s="45"/>
      <c r="T109" s="45"/>
      <c r="U109" s="45"/>
    </row>
    <row r="110" spans="1:21" s="54" customFormat="1" ht="13.5" customHeight="1">
      <c r="A110" s="74" t="s">
        <v>193</v>
      </c>
      <c r="B110" s="73">
        <v>0.44590000000000002</v>
      </c>
      <c r="C110" s="72">
        <v>42384.0121</v>
      </c>
      <c r="D110" s="71">
        <v>27333.418900000001</v>
      </c>
      <c r="E110" s="71">
        <v>31572.259699999999</v>
      </c>
      <c r="F110" s="71">
        <v>56921.422899999998</v>
      </c>
      <c r="G110" s="71">
        <v>78104.176500000001</v>
      </c>
      <c r="H110" s="71">
        <v>48886.402600000001</v>
      </c>
      <c r="I110" s="70">
        <v>19.41</v>
      </c>
      <c r="J110" s="70">
        <v>2.25</v>
      </c>
      <c r="K110" s="70">
        <v>10.08</v>
      </c>
      <c r="L110" s="70">
        <v>174.06530000000001</v>
      </c>
      <c r="M110" s="69" t="s">
        <v>762</v>
      </c>
      <c r="O110" s="60"/>
      <c r="P110" s="60"/>
      <c r="Q110" s="60"/>
      <c r="R110" s="81"/>
      <c r="S110" s="45"/>
      <c r="T110" s="45"/>
      <c r="U110" s="45"/>
    </row>
    <row r="111" spans="1:21" s="54" customFormat="1" ht="13.5" customHeight="1">
      <c r="A111" s="74" t="s">
        <v>194</v>
      </c>
      <c r="B111" s="73">
        <v>6.5199999999999994E-2</v>
      </c>
      <c r="C111" s="72">
        <v>46981.777499999997</v>
      </c>
      <c r="D111" s="71">
        <v>26126.9257</v>
      </c>
      <c r="E111" s="71">
        <v>34748.430099999998</v>
      </c>
      <c r="F111" s="71">
        <v>67745.244399999996</v>
      </c>
      <c r="G111" s="71">
        <v>90710.845799999996</v>
      </c>
      <c r="H111" s="71">
        <v>54723.418100000003</v>
      </c>
      <c r="I111" s="70">
        <v>16.649999999999999</v>
      </c>
      <c r="J111" s="70">
        <v>4.66</v>
      </c>
      <c r="K111" s="70">
        <v>12.54</v>
      </c>
      <c r="L111" s="70">
        <v>174.4563</v>
      </c>
      <c r="M111" s="69" t="s">
        <v>762</v>
      </c>
      <c r="O111" s="60"/>
      <c r="P111" s="60"/>
      <c r="Q111" s="60"/>
      <c r="R111" s="81"/>
      <c r="S111" s="45"/>
      <c r="T111" s="45"/>
      <c r="U111" s="45"/>
    </row>
    <row r="112" spans="1:21" s="54" customFormat="1" ht="13.5" customHeight="1">
      <c r="A112" s="80" t="s">
        <v>196</v>
      </c>
      <c r="B112" s="79">
        <v>4.1063000000000001</v>
      </c>
      <c r="C112" s="78">
        <v>36724.900699999998</v>
      </c>
      <c r="D112" s="77">
        <v>24977.153300000002</v>
      </c>
      <c r="E112" s="77">
        <v>32694.002</v>
      </c>
      <c r="F112" s="77">
        <v>44008.446000000004</v>
      </c>
      <c r="G112" s="77">
        <v>52592.2379</v>
      </c>
      <c r="H112" s="77">
        <v>39905.631300000001</v>
      </c>
      <c r="I112" s="76">
        <v>18.96</v>
      </c>
      <c r="J112" s="76">
        <v>0.75</v>
      </c>
      <c r="K112" s="76">
        <v>10.24</v>
      </c>
      <c r="L112" s="76">
        <v>172.78739999999999</v>
      </c>
      <c r="M112" s="75" t="s">
        <v>762</v>
      </c>
      <c r="O112" s="60"/>
      <c r="P112" s="60"/>
      <c r="Q112" s="60"/>
      <c r="R112" s="81"/>
      <c r="S112" s="45"/>
      <c r="T112" s="45"/>
      <c r="U112" s="45"/>
    </row>
    <row r="113" spans="1:21" s="54" customFormat="1" ht="13.5" customHeight="1">
      <c r="A113" s="74" t="s">
        <v>198</v>
      </c>
      <c r="B113" s="73">
        <v>1.359</v>
      </c>
      <c r="C113" s="72">
        <v>36560.094799999999</v>
      </c>
      <c r="D113" s="71">
        <v>30942.0556</v>
      </c>
      <c r="E113" s="71">
        <v>33514.128900000003</v>
      </c>
      <c r="F113" s="71">
        <v>39914.813999999998</v>
      </c>
      <c r="G113" s="71">
        <v>45030.6613</v>
      </c>
      <c r="H113" s="71">
        <v>38075.440999999999</v>
      </c>
      <c r="I113" s="70">
        <v>16.510000000000002</v>
      </c>
      <c r="J113" s="70">
        <v>0.89</v>
      </c>
      <c r="K113" s="70">
        <v>10.6</v>
      </c>
      <c r="L113" s="70">
        <v>173.7457</v>
      </c>
      <c r="M113" s="69" t="s">
        <v>770</v>
      </c>
      <c r="O113" s="60"/>
      <c r="P113" s="60"/>
      <c r="Q113" s="60"/>
      <c r="R113" s="81"/>
      <c r="S113" s="45"/>
      <c r="T113" s="45"/>
      <c r="U113" s="45"/>
    </row>
    <row r="114" spans="1:21" s="54" customFormat="1" ht="13.5" customHeight="1">
      <c r="A114" s="80" t="s">
        <v>201</v>
      </c>
      <c r="B114" s="79">
        <v>16.1707</v>
      </c>
      <c r="C114" s="78">
        <v>41664.855199999998</v>
      </c>
      <c r="D114" s="77">
        <v>28938.994600000002</v>
      </c>
      <c r="E114" s="77">
        <v>34832.363799999999</v>
      </c>
      <c r="F114" s="77">
        <v>54616.800300000003</v>
      </c>
      <c r="G114" s="77">
        <v>74794.686000000002</v>
      </c>
      <c r="H114" s="77">
        <v>48840.128199999999</v>
      </c>
      <c r="I114" s="76">
        <v>14.15</v>
      </c>
      <c r="J114" s="76">
        <v>1.59</v>
      </c>
      <c r="K114" s="76">
        <v>11.72</v>
      </c>
      <c r="L114" s="76">
        <v>170.08709999999999</v>
      </c>
      <c r="M114" s="75" t="s">
        <v>762</v>
      </c>
      <c r="O114" s="60"/>
      <c r="P114" s="60"/>
      <c r="Q114" s="60"/>
      <c r="R114" s="81"/>
      <c r="S114" s="45"/>
      <c r="T114" s="45"/>
      <c r="U114" s="45"/>
    </row>
    <row r="115" spans="1:21" s="54" customFormat="1" ht="13.5" customHeight="1">
      <c r="A115" s="74" t="s">
        <v>202</v>
      </c>
      <c r="B115" s="73">
        <v>2.5657000000000001</v>
      </c>
      <c r="C115" s="72">
        <v>48743.560599999997</v>
      </c>
      <c r="D115" s="71">
        <v>32461.1967</v>
      </c>
      <c r="E115" s="71">
        <v>38682.887600000002</v>
      </c>
      <c r="F115" s="71">
        <v>67660.216</v>
      </c>
      <c r="G115" s="71">
        <v>93066.450100000002</v>
      </c>
      <c r="H115" s="71">
        <v>57871.584799999997</v>
      </c>
      <c r="I115" s="70">
        <v>13.95</v>
      </c>
      <c r="J115" s="70">
        <v>1.44</v>
      </c>
      <c r="K115" s="70">
        <v>10.85</v>
      </c>
      <c r="L115" s="70">
        <v>169.72810000000001</v>
      </c>
      <c r="M115" s="69" t="s">
        <v>762</v>
      </c>
      <c r="O115" s="60"/>
      <c r="P115" s="60"/>
      <c r="Q115" s="60"/>
      <c r="R115" s="81"/>
      <c r="S115" s="45"/>
      <c r="T115" s="45"/>
      <c r="U115" s="45"/>
    </row>
    <row r="116" spans="1:21" s="54" customFormat="1" ht="13.5" customHeight="1">
      <c r="A116" s="74" t="s">
        <v>203</v>
      </c>
      <c r="B116" s="73">
        <v>2.4965999999999999</v>
      </c>
      <c r="C116" s="72">
        <v>49646.46</v>
      </c>
      <c r="D116" s="71">
        <v>30542.306199999999</v>
      </c>
      <c r="E116" s="71">
        <v>37591.189700000003</v>
      </c>
      <c r="F116" s="71">
        <v>63544.800900000002</v>
      </c>
      <c r="G116" s="71">
        <v>84838.759900000005</v>
      </c>
      <c r="H116" s="71">
        <v>55504.385799999996</v>
      </c>
      <c r="I116" s="70">
        <v>13.83</v>
      </c>
      <c r="J116" s="70">
        <v>0.95</v>
      </c>
      <c r="K116" s="70">
        <v>10.72</v>
      </c>
      <c r="L116" s="70">
        <v>170.1574</v>
      </c>
      <c r="M116" s="69" t="s">
        <v>765</v>
      </c>
      <c r="O116" s="60"/>
      <c r="P116" s="60"/>
      <c r="Q116" s="60"/>
      <c r="R116" s="81"/>
      <c r="S116" s="45"/>
      <c r="T116" s="45"/>
      <c r="U116" s="45"/>
    </row>
    <row r="117" spans="1:21" s="54" customFormat="1" ht="13.5" customHeight="1">
      <c r="A117" s="74" t="s">
        <v>204</v>
      </c>
      <c r="B117" s="73">
        <v>4.6679000000000004</v>
      </c>
      <c r="C117" s="72">
        <v>38486.489000000001</v>
      </c>
      <c r="D117" s="71">
        <v>27042.516800000001</v>
      </c>
      <c r="E117" s="71">
        <v>31783.8881</v>
      </c>
      <c r="F117" s="71">
        <v>50633.976499999997</v>
      </c>
      <c r="G117" s="71">
        <v>69933.193199999994</v>
      </c>
      <c r="H117" s="71">
        <v>45184.960800000001</v>
      </c>
      <c r="I117" s="70">
        <v>15.15</v>
      </c>
      <c r="J117" s="70">
        <v>1.92</v>
      </c>
      <c r="K117" s="70">
        <v>10.61</v>
      </c>
      <c r="L117" s="70">
        <v>173.55969999999999</v>
      </c>
      <c r="M117" s="69" t="s">
        <v>762</v>
      </c>
      <c r="O117" s="60"/>
      <c r="P117" s="60"/>
      <c r="Q117" s="60"/>
      <c r="R117" s="81"/>
      <c r="S117" s="45"/>
      <c r="T117" s="45"/>
      <c r="U117" s="45"/>
    </row>
    <row r="118" spans="1:21" s="54" customFormat="1" ht="13.5" customHeight="1">
      <c r="A118" s="74" t="s">
        <v>205</v>
      </c>
      <c r="B118" s="73">
        <v>5.2028999999999996</v>
      </c>
      <c r="C118" s="72">
        <v>39337.7817</v>
      </c>
      <c r="D118" s="71">
        <v>28840.581300000002</v>
      </c>
      <c r="E118" s="71">
        <v>34626.463900000002</v>
      </c>
      <c r="F118" s="71">
        <v>45768.004699999998</v>
      </c>
      <c r="G118" s="71">
        <v>55144.622900000002</v>
      </c>
      <c r="H118" s="71">
        <v>40931.434300000001</v>
      </c>
      <c r="I118" s="70">
        <v>14.21</v>
      </c>
      <c r="J118" s="70">
        <v>2.06</v>
      </c>
      <c r="K118" s="70">
        <v>14.32</v>
      </c>
      <c r="L118" s="70">
        <v>167.14750000000001</v>
      </c>
      <c r="M118" s="69" t="s">
        <v>762</v>
      </c>
      <c r="O118" s="60"/>
      <c r="P118" s="60"/>
      <c r="Q118" s="60"/>
      <c r="R118" s="81"/>
      <c r="S118" s="45"/>
      <c r="T118" s="45"/>
      <c r="U118" s="45"/>
    </row>
    <row r="119" spans="1:21" s="54" customFormat="1" ht="13.5" customHeight="1">
      <c r="A119" s="74" t="s">
        <v>207</v>
      </c>
      <c r="B119" s="73">
        <v>0.1875</v>
      </c>
      <c r="C119" s="72">
        <v>53062.154499999997</v>
      </c>
      <c r="D119" s="71">
        <v>34852.014999999999</v>
      </c>
      <c r="E119" s="71">
        <v>42304.824200000003</v>
      </c>
      <c r="F119" s="71">
        <v>71177.064400000003</v>
      </c>
      <c r="G119" s="71">
        <v>91133.640599999999</v>
      </c>
      <c r="H119" s="71">
        <v>60629.0357</v>
      </c>
      <c r="I119" s="70">
        <v>16.309999999999999</v>
      </c>
      <c r="J119" s="70">
        <v>1.17</v>
      </c>
      <c r="K119" s="70">
        <v>11.31</v>
      </c>
      <c r="L119" s="70">
        <v>169.90549999999999</v>
      </c>
      <c r="M119" s="69" t="s">
        <v>765</v>
      </c>
      <c r="O119" s="60"/>
      <c r="P119" s="60"/>
      <c r="Q119" s="60"/>
      <c r="R119" s="81"/>
      <c r="S119" s="45"/>
      <c r="T119" s="45"/>
      <c r="U119" s="45"/>
    </row>
    <row r="120" spans="1:21" s="54" customFormat="1" ht="13.5" customHeight="1">
      <c r="A120" s="80" t="s">
        <v>208</v>
      </c>
      <c r="B120" s="79">
        <v>15.087999999999999</v>
      </c>
      <c r="C120" s="78">
        <v>37660.234100000001</v>
      </c>
      <c r="D120" s="77">
        <v>20829.542300000001</v>
      </c>
      <c r="E120" s="77">
        <v>28125.2677</v>
      </c>
      <c r="F120" s="77">
        <v>50088.184800000003</v>
      </c>
      <c r="G120" s="77">
        <v>65293.927000000003</v>
      </c>
      <c r="H120" s="77">
        <v>41950.964800000002</v>
      </c>
      <c r="I120" s="76">
        <v>17.29</v>
      </c>
      <c r="J120" s="76">
        <v>0.99</v>
      </c>
      <c r="K120" s="76">
        <v>9.6</v>
      </c>
      <c r="L120" s="76">
        <v>173.1183</v>
      </c>
      <c r="M120" s="75" t="s">
        <v>762</v>
      </c>
      <c r="O120" s="60"/>
      <c r="P120" s="60"/>
      <c r="Q120" s="60"/>
      <c r="R120" s="81"/>
      <c r="S120" s="45"/>
      <c r="T120" s="45"/>
      <c r="U120" s="45"/>
    </row>
    <row r="121" spans="1:21" s="54" customFormat="1" ht="13.5" customHeight="1">
      <c r="A121" s="74" t="s">
        <v>1142</v>
      </c>
      <c r="B121" s="73">
        <v>3.2486000000000002</v>
      </c>
      <c r="C121" s="72">
        <v>28762.468099999998</v>
      </c>
      <c r="D121" s="71">
        <v>18170.579900000001</v>
      </c>
      <c r="E121" s="71">
        <v>20673.180100000001</v>
      </c>
      <c r="F121" s="71">
        <v>41812.1541</v>
      </c>
      <c r="G121" s="71">
        <v>54804.114699999998</v>
      </c>
      <c r="H121" s="71">
        <v>33139.775199999996</v>
      </c>
      <c r="I121" s="70">
        <v>13.04</v>
      </c>
      <c r="J121" s="70">
        <v>0.97</v>
      </c>
      <c r="K121" s="70">
        <v>9.15</v>
      </c>
      <c r="L121" s="70">
        <v>171.8212</v>
      </c>
      <c r="M121" s="69" t="s">
        <v>830</v>
      </c>
      <c r="O121" s="60"/>
      <c r="P121" s="60"/>
      <c r="Q121" s="60"/>
      <c r="R121" s="81"/>
      <c r="S121" s="45"/>
      <c r="T121" s="45"/>
      <c r="U121" s="45"/>
    </row>
    <row r="122" spans="1:21" s="54" customFormat="1" ht="13.5" customHeight="1">
      <c r="A122" s="74" t="s">
        <v>1141</v>
      </c>
      <c r="B122" s="73">
        <v>0.18149999999999999</v>
      </c>
      <c r="C122" s="72">
        <v>43885.464999999997</v>
      </c>
      <c r="D122" s="71">
        <v>21063.487099999998</v>
      </c>
      <c r="E122" s="71">
        <v>32050.163100000002</v>
      </c>
      <c r="F122" s="71">
        <v>59858.3079</v>
      </c>
      <c r="G122" s="71">
        <v>74407.800600000002</v>
      </c>
      <c r="H122" s="71">
        <v>46323.461199999998</v>
      </c>
      <c r="I122" s="70">
        <v>16.399999999999999</v>
      </c>
      <c r="J122" s="70">
        <v>1.06</v>
      </c>
      <c r="K122" s="70">
        <v>11</v>
      </c>
      <c r="L122" s="70">
        <v>171.1481</v>
      </c>
      <c r="M122" s="69" t="s">
        <v>830</v>
      </c>
      <c r="O122" s="60"/>
      <c r="P122" s="60"/>
      <c r="Q122" s="60"/>
      <c r="R122" s="81"/>
      <c r="S122" s="45"/>
      <c r="T122" s="45"/>
      <c r="U122" s="45"/>
    </row>
    <row r="123" spans="1:21" s="54" customFormat="1" ht="13.5" customHeight="1">
      <c r="A123" s="74" t="s">
        <v>209</v>
      </c>
      <c r="B123" s="73">
        <v>1.8933</v>
      </c>
      <c r="C123" s="72">
        <v>47347.034599999999</v>
      </c>
      <c r="D123" s="71">
        <v>35879.384599999998</v>
      </c>
      <c r="E123" s="71">
        <v>36957.509899999997</v>
      </c>
      <c r="F123" s="71">
        <v>58618.6443</v>
      </c>
      <c r="G123" s="71">
        <v>74301.305200000003</v>
      </c>
      <c r="H123" s="71">
        <v>51433.619100000004</v>
      </c>
      <c r="I123" s="70">
        <v>18.829999999999998</v>
      </c>
      <c r="J123" s="70">
        <v>0.56000000000000005</v>
      </c>
      <c r="K123" s="70">
        <v>10.45</v>
      </c>
      <c r="L123" s="70">
        <v>173.7807</v>
      </c>
      <c r="M123" s="69" t="s">
        <v>765</v>
      </c>
      <c r="O123" s="60"/>
      <c r="P123" s="60"/>
      <c r="Q123" s="60"/>
      <c r="R123" s="81"/>
      <c r="S123" s="45"/>
      <c r="T123" s="45"/>
      <c r="U123" s="45"/>
    </row>
    <row r="124" spans="1:21" s="54" customFormat="1" ht="13.5" customHeight="1">
      <c r="A124" s="74" t="s">
        <v>210</v>
      </c>
      <c r="B124" s="73">
        <v>0.19270000000000001</v>
      </c>
      <c r="C124" s="72">
        <v>47676.175999999999</v>
      </c>
      <c r="D124" s="71">
        <v>34789.900099999999</v>
      </c>
      <c r="E124" s="71">
        <v>40909.137999999999</v>
      </c>
      <c r="F124" s="71">
        <v>58387.483800000002</v>
      </c>
      <c r="G124" s="71">
        <v>71115.491599999994</v>
      </c>
      <c r="H124" s="71">
        <v>51152.878199999999</v>
      </c>
      <c r="I124" s="70">
        <v>21.64</v>
      </c>
      <c r="J124" s="70">
        <v>1.85</v>
      </c>
      <c r="K124" s="70">
        <v>10.8</v>
      </c>
      <c r="L124" s="70">
        <v>177.29499999999999</v>
      </c>
      <c r="M124" s="69" t="s">
        <v>765</v>
      </c>
      <c r="O124" s="60"/>
      <c r="P124" s="60"/>
      <c r="Q124" s="60"/>
      <c r="R124" s="81"/>
      <c r="S124" s="45"/>
      <c r="T124" s="45"/>
      <c r="U124" s="45"/>
    </row>
    <row r="125" spans="1:21" s="54" customFormat="1" ht="13.5" customHeight="1">
      <c r="A125" s="74" t="s">
        <v>1140</v>
      </c>
      <c r="B125" s="73">
        <v>2.2008999999999999</v>
      </c>
      <c r="C125" s="72">
        <v>46072.474199999997</v>
      </c>
      <c r="D125" s="71">
        <v>29127.002700000001</v>
      </c>
      <c r="E125" s="71">
        <v>34711.304600000003</v>
      </c>
      <c r="F125" s="71">
        <v>59603.415500000003</v>
      </c>
      <c r="G125" s="71">
        <v>79012.751199999999</v>
      </c>
      <c r="H125" s="71">
        <v>50379.423600000002</v>
      </c>
      <c r="I125" s="70">
        <v>21.37</v>
      </c>
      <c r="J125" s="70">
        <v>1.4</v>
      </c>
      <c r="K125" s="70">
        <v>9.42</v>
      </c>
      <c r="L125" s="70">
        <v>174.28809999999999</v>
      </c>
      <c r="M125" s="69" t="s">
        <v>762</v>
      </c>
      <c r="O125" s="60"/>
      <c r="P125" s="60"/>
      <c r="Q125" s="60"/>
      <c r="R125" s="81"/>
      <c r="S125" s="45"/>
      <c r="T125" s="45"/>
      <c r="U125" s="45"/>
    </row>
    <row r="126" spans="1:21" s="54" customFormat="1" ht="13.5" customHeight="1">
      <c r="A126" s="74" t="s">
        <v>1139</v>
      </c>
      <c r="B126" s="73">
        <v>1.7537</v>
      </c>
      <c r="C126" s="72">
        <v>46773.465499999998</v>
      </c>
      <c r="D126" s="71">
        <v>33235.841200000003</v>
      </c>
      <c r="E126" s="71">
        <v>36622.320399999997</v>
      </c>
      <c r="F126" s="71">
        <v>58090.193599999999</v>
      </c>
      <c r="G126" s="71">
        <v>71310.665200000003</v>
      </c>
      <c r="H126" s="71">
        <v>50263.028899999998</v>
      </c>
      <c r="I126" s="70">
        <v>16.86</v>
      </c>
      <c r="J126" s="70">
        <v>2.78</v>
      </c>
      <c r="K126" s="70">
        <v>10.73</v>
      </c>
      <c r="L126" s="70">
        <v>173.24950000000001</v>
      </c>
      <c r="M126" s="69" t="s">
        <v>762</v>
      </c>
      <c r="O126" s="60"/>
      <c r="P126" s="60"/>
      <c r="Q126" s="60"/>
      <c r="R126" s="81"/>
      <c r="S126" s="45"/>
      <c r="T126" s="45"/>
      <c r="U126" s="45"/>
    </row>
    <row r="127" spans="1:21" s="54" customFormat="1" ht="13.5" customHeight="1">
      <c r="A127" s="80" t="s">
        <v>1138</v>
      </c>
      <c r="B127" s="79">
        <v>21.370799999999999</v>
      </c>
      <c r="C127" s="78">
        <v>48384.594799999999</v>
      </c>
      <c r="D127" s="77">
        <v>29650.140500000001</v>
      </c>
      <c r="E127" s="77">
        <v>37963.749600000003</v>
      </c>
      <c r="F127" s="77">
        <v>63485.262999999999</v>
      </c>
      <c r="G127" s="77">
        <v>74691.745200000005</v>
      </c>
      <c r="H127" s="77">
        <v>51778.106399999997</v>
      </c>
      <c r="I127" s="76">
        <v>15.2</v>
      </c>
      <c r="J127" s="76">
        <v>1.4</v>
      </c>
      <c r="K127" s="76">
        <v>10.68</v>
      </c>
      <c r="L127" s="76">
        <v>170.48089999999999</v>
      </c>
      <c r="M127" s="75" t="s">
        <v>762</v>
      </c>
      <c r="O127" s="60"/>
      <c r="P127" s="60"/>
      <c r="Q127" s="60"/>
      <c r="R127" s="81"/>
      <c r="S127" s="45"/>
      <c r="T127" s="45"/>
      <c r="U127" s="45"/>
    </row>
    <row r="128" spans="1:21" s="54" customFormat="1" ht="13.5" customHeight="1">
      <c r="A128" s="74" t="s">
        <v>1137</v>
      </c>
      <c r="B128" s="73">
        <v>2.1665000000000001</v>
      </c>
      <c r="C128" s="72">
        <v>49051.509299999998</v>
      </c>
      <c r="D128" s="71">
        <v>34221.363299999997</v>
      </c>
      <c r="E128" s="71">
        <v>41997.536</v>
      </c>
      <c r="F128" s="71">
        <v>62404.0556</v>
      </c>
      <c r="G128" s="71">
        <v>75234.818799999994</v>
      </c>
      <c r="H128" s="71">
        <v>53649.843099999998</v>
      </c>
      <c r="I128" s="70">
        <v>15.27</v>
      </c>
      <c r="J128" s="70">
        <v>0.79</v>
      </c>
      <c r="K128" s="70">
        <v>10.97</v>
      </c>
      <c r="L128" s="70">
        <v>169.92580000000001</v>
      </c>
      <c r="M128" s="69" t="s">
        <v>765</v>
      </c>
      <c r="O128" s="60"/>
      <c r="P128" s="60"/>
      <c r="Q128" s="60"/>
      <c r="R128" s="81"/>
      <c r="S128" s="45"/>
      <c r="T128" s="45"/>
      <c r="U128" s="45"/>
    </row>
    <row r="129" spans="1:21" s="54" customFormat="1" ht="13.5" customHeight="1">
      <c r="A129" s="74" t="s">
        <v>1136</v>
      </c>
      <c r="B129" s="73">
        <v>9.3711000000000002</v>
      </c>
      <c r="C129" s="72">
        <v>46849.549899999998</v>
      </c>
      <c r="D129" s="71">
        <v>30894.612300000001</v>
      </c>
      <c r="E129" s="71">
        <v>37328.044999999998</v>
      </c>
      <c r="F129" s="71">
        <v>60115.940999999999</v>
      </c>
      <c r="G129" s="71">
        <v>71268.441399999996</v>
      </c>
      <c r="H129" s="71">
        <v>50095.096400000002</v>
      </c>
      <c r="I129" s="70">
        <v>12.9</v>
      </c>
      <c r="J129" s="70">
        <v>1.28</v>
      </c>
      <c r="K129" s="70">
        <v>10.92</v>
      </c>
      <c r="L129" s="70">
        <v>171.34569999999999</v>
      </c>
      <c r="M129" s="69" t="s">
        <v>762</v>
      </c>
      <c r="O129" s="60"/>
      <c r="P129" s="60"/>
      <c r="Q129" s="60"/>
      <c r="R129" s="81"/>
      <c r="S129" s="45"/>
      <c r="T129" s="45"/>
      <c r="U129" s="45"/>
    </row>
    <row r="130" spans="1:21" s="54" customFormat="1" ht="13.5" customHeight="1">
      <c r="A130" s="74" t="s">
        <v>1135</v>
      </c>
      <c r="B130" s="73">
        <v>2.2743000000000002</v>
      </c>
      <c r="C130" s="72">
        <v>47354.924400000004</v>
      </c>
      <c r="D130" s="71">
        <v>30740.129799999999</v>
      </c>
      <c r="E130" s="71">
        <v>38503.863400000002</v>
      </c>
      <c r="F130" s="71">
        <v>61140.181299999997</v>
      </c>
      <c r="G130" s="71">
        <v>79948.873399999997</v>
      </c>
      <c r="H130" s="71">
        <v>51990.741199999997</v>
      </c>
      <c r="I130" s="70">
        <v>14.67</v>
      </c>
      <c r="J130" s="70">
        <v>1.76</v>
      </c>
      <c r="K130" s="70">
        <v>11.44</v>
      </c>
      <c r="L130" s="70">
        <v>172.4392</v>
      </c>
      <c r="M130" s="69" t="s">
        <v>762</v>
      </c>
      <c r="O130" s="60"/>
      <c r="P130" s="60"/>
      <c r="Q130" s="60"/>
      <c r="R130" s="81"/>
      <c r="S130" s="45"/>
      <c r="T130" s="45"/>
      <c r="U130" s="45"/>
    </row>
    <row r="131" spans="1:21" s="54" customFormat="1" ht="13.5" customHeight="1">
      <c r="A131" s="74" t="s">
        <v>1134</v>
      </c>
      <c r="B131" s="73">
        <v>0.64229999999999998</v>
      </c>
      <c r="C131" s="72">
        <v>51275.297899999998</v>
      </c>
      <c r="D131" s="71">
        <v>28930.998599999999</v>
      </c>
      <c r="E131" s="71">
        <v>35076.037799999998</v>
      </c>
      <c r="F131" s="71">
        <v>74809.555399999997</v>
      </c>
      <c r="G131" s="71">
        <v>82214.387799999997</v>
      </c>
      <c r="H131" s="71">
        <v>55200.9139</v>
      </c>
      <c r="I131" s="70">
        <v>17.87</v>
      </c>
      <c r="J131" s="70">
        <v>1.62</v>
      </c>
      <c r="K131" s="70">
        <v>10.14</v>
      </c>
      <c r="L131" s="70">
        <v>169.2345</v>
      </c>
      <c r="M131" s="69" t="s">
        <v>830</v>
      </c>
      <c r="O131" s="60"/>
      <c r="P131" s="60"/>
      <c r="Q131" s="60"/>
      <c r="R131" s="81"/>
      <c r="S131" s="45"/>
      <c r="T131" s="45"/>
      <c r="U131" s="45"/>
    </row>
    <row r="132" spans="1:21" s="54" customFormat="1" ht="13.5" customHeight="1">
      <c r="A132" s="74" t="s">
        <v>1133</v>
      </c>
      <c r="B132" s="73">
        <v>1.7463</v>
      </c>
      <c r="C132" s="72">
        <v>46556.820299999999</v>
      </c>
      <c r="D132" s="71">
        <v>30310.625499999998</v>
      </c>
      <c r="E132" s="71">
        <v>36729.074200000003</v>
      </c>
      <c r="F132" s="71">
        <v>62064.422700000003</v>
      </c>
      <c r="G132" s="71">
        <v>74305.594700000001</v>
      </c>
      <c r="H132" s="71">
        <v>51026.696300000003</v>
      </c>
      <c r="I132" s="70">
        <v>16.23</v>
      </c>
      <c r="J132" s="70">
        <v>1.04</v>
      </c>
      <c r="K132" s="70">
        <v>11.02</v>
      </c>
      <c r="L132" s="70">
        <v>169.69149999999999</v>
      </c>
      <c r="M132" s="69" t="s">
        <v>765</v>
      </c>
      <c r="O132" s="60"/>
      <c r="P132" s="60"/>
      <c r="Q132" s="60"/>
      <c r="R132" s="81"/>
      <c r="S132" s="66"/>
      <c r="T132" s="66"/>
      <c r="U132" s="66"/>
    </row>
    <row r="133" spans="1:21" s="54" customFormat="1" ht="13.5" customHeight="1">
      <c r="A133" s="74" t="s">
        <v>1132</v>
      </c>
      <c r="B133" s="73">
        <v>1.3962000000000001</v>
      </c>
      <c r="C133" s="72">
        <v>57151.802000000003</v>
      </c>
      <c r="D133" s="71">
        <v>23755.815299999998</v>
      </c>
      <c r="E133" s="71">
        <v>41541.599699999999</v>
      </c>
      <c r="F133" s="71">
        <v>65347.003900000003</v>
      </c>
      <c r="G133" s="71">
        <v>82130.291299999997</v>
      </c>
      <c r="H133" s="71">
        <v>56028.014000000003</v>
      </c>
      <c r="I133" s="70">
        <v>15.05</v>
      </c>
      <c r="J133" s="70">
        <v>2.2000000000000002</v>
      </c>
      <c r="K133" s="70">
        <v>10.23</v>
      </c>
      <c r="L133" s="70">
        <v>172.2011</v>
      </c>
      <c r="M133" s="69" t="s">
        <v>765</v>
      </c>
      <c r="O133" s="60"/>
      <c r="P133" s="60"/>
      <c r="Q133" s="60"/>
      <c r="R133" s="81"/>
      <c r="S133" s="45"/>
      <c r="T133" s="45"/>
      <c r="U133" s="45"/>
    </row>
    <row r="134" spans="1:21" s="54" customFormat="1" ht="13.5" customHeight="1">
      <c r="A134" s="74" t="s">
        <v>1131</v>
      </c>
      <c r="B134" s="73">
        <v>2.3639999999999999</v>
      </c>
      <c r="C134" s="72">
        <v>66478.486300000004</v>
      </c>
      <c r="D134" s="71">
        <v>47192.925199999998</v>
      </c>
      <c r="E134" s="71">
        <v>62589.256999999998</v>
      </c>
      <c r="F134" s="71">
        <v>70539.363500000007</v>
      </c>
      <c r="G134" s="71">
        <v>76880.141399999993</v>
      </c>
      <c r="H134" s="71">
        <v>66184.938599999994</v>
      </c>
      <c r="I134" s="70">
        <v>17.510000000000002</v>
      </c>
      <c r="J134" s="70">
        <v>1.97</v>
      </c>
      <c r="K134" s="70">
        <v>9.98</v>
      </c>
      <c r="L134" s="70">
        <v>163.0248</v>
      </c>
      <c r="M134" s="69" t="s">
        <v>762</v>
      </c>
      <c r="O134" s="60"/>
      <c r="P134" s="60"/>
      <c r="Q134" s="60"/>
      <c r="R134" s="81"/>
      <c r="S134" s="45"/>
      <c r="T134" s="45"/>
      <c r="U134" s="45"/>
    </row>
    <row r="135" spans="1:21" s="54" customFormat="1" ht="13.5" customHeight="1">
      <c r="A135" s="80" t="s">
        <v>1130</v>
      </c>
      <c r="B135" s="79">
        <v>4.1599000000000004</v>
      </c>
      <c r="C135" s="78">
        <v>50220.698100000001</v>
      </c>
      <c r="D135" s="77">
        <v>31773.014899999998</v>
      </c>
      <c r="E135" s="77">
        <v>38459.652499999997</v>
      </c>
      <c r="F135" s="77">
        <v>65295.426099999997</v>
      </c>
      <c r="G135" s="77">
        <v>78856.792199999996</v>
      </c>
      <c r="H135" s="77">
        <v>54080.2569</v>
      </c>
      <c r="I135" s="76">
        <v>15.09</v>
      </c>
      <c r="J135" s="76">
        <v>1.1599999999999999</v>
      </c>
      <c r="K135" s="76">
        <v>10.39</v>
      </c>
      <c r="L135" s="76">
        <v>168.7912</v>
      </c>
      <c r="M135" s="75" t="s">
        <v>762</v>
      </c>
      <c r="O135" s="60"/>
      <c r="P135" s="60"/>
      <c r="Q135" s="60"/>
      <c r="R135" s="81"/>
      <c r="S135" s="45"/>
      <c r="T135" s="45"/>
      <c r="U135" s="45"/>
    </row>
    <row r="136" spans="1:21" s="54" customFormat="1" ht="13.5" customHeight="1">
      <c r="A136" s="74" t="s">
        <v>1129</v>
      </c>
      <c r="B136" s="73">
        <v>1.1215999999999999</v>
      </c>
      <c r="C136" s="72">
        <v>52850.967199999999</v>
      </c>
      <c r="D136" s="71">
        <v>32655.45</v>
      </c>
      <c r="E136" s="71">
        <v>40027.254000000001</v>
      </c>
      <c r="F136" s="71">
        <v>63158.364399999999</v>
      </c>
      <c r="G136" s="71">
        <v>72031.451300000001</v>
      </c>
      <c r="H136" s="71">
        <v>53788.786899999999</v>
      </c>
      <c r="I136" s="70">
        <v>17.88</v>
      </c>
      <c r="J136" s="70">
        <v>1.06</v>
      </c>
      <c r="K136" s="70">
        <v>9.6999999999999993</v>
      </c>
      <c r="L136" s="70">
        <v>165.22030000000001</v>
      </c>
      <c r="M136" s="69" t="s">
        <v>762</v>
      </c>
      <c r="O136" s="60"/>
      <c r="P136" s="60"/>
      <c r="Q136" s="60"/>
      <c r="R136" s="81"/>
      <c r="S136" s="45"/>
      <c r="T136" s="45"/>
      <c r="U136" s="45"/>
    </row>
    <row r="137" spans="1:21" s="54" customFormat="1" ht="13.5" customHeight="1">
      <c r="A137" s="74" t="s">
        <v>1128</v>
      </c>
      <c r="B137" s="73">
        <v>9.6799999999999997E-2</v>
      </c>
      <c r="C137" s="72">
        <v>54131.781999999999</v>
      </c>
      <c r="D137" s="71">
        <v>36915.231800000001</v>
      </c>
      <c r="E137" s="71">
        <v>43493.0124</v>
      </c>
      <c r="F137" s="71">
        <v>74063.991299999994</v>
      </c>
      <c r="G137" s="71">
        <v>92071.304499999998</v>
      </c>
      <c r="H137" s="71">
        <v>61799.043400000002</v>
      </c>
      <c r="I137" s="70">
        <v>13.84</v>
      </c>
      <c r="J137" s="70">
        <v>0.5</v>
      </c>
      <c r="K137" s="70">
        <v>11.32</v>
      </c>
      <c r="L137" s="70">
        <v>171.44649999999999</v>
      </c>
      <c r="M137" s="69" t="s">
        <v>762</v>
      </c>
      <c r="O137" s="60"/>
      <c r="P137" s="60"/>
      <c r="Q137" s="60"/>
      <c r="R137" s="81"/>
      <c r="S137" s="45"/>
      <c r="T137" s="45"/>
      <c r="U137" s="45"/>
    </row>
    <row r="138" spans="1:21" s="54" customFormat="1" ht="13.5" customHeight="1">
      <c r="A138" s="74" t="s">
        <v>1127</v>
      </c>
      <c r="B138" s="73">
        <v>1.2294</v>
      </c>
      <c r="C138" s="72">
        <v>50724.726999999999</v>
      </c>
      <c r="D138" s="71">
        <v>32410.105200000002</v>
      </c>
      <c r="E138" s="71">
        <v>39303.078600000001</v>
      </c>
      <c r="F138" s="71">
        <v>69487.115000000005</v>
      </c>
      <c r="G138" s="71">
        <v>91621.038799999995</v>
      </c>
      <c r="H138" s="71">
        <v>56075.599800000004</v>
      </c>
      <c r="I138" s="70">
        <v>13.01</v>
      </c>
      <c r="J138" s="70">
        <v>1.1399999999999999</v>
      </c>
      <c r="K138" s="70">
        <v>10.79</v>
      </c>
      <c r="L138" s="70">
        <v>170.29949999999999</v>
      </c>
      <c r="M138" s="69" t="s">
        <v>830</v>
      </c>
      <c r="O138" s="60"/>
      <c r="P138" s="60"/>
      <c r="Q138" s="60"/>
      <c r="R138" s="81"/>
      <c r="S138" s="45"/>
      <c r="T138" s="45"/>
      <c r="U138" s="45"/>
    </row>
    <row r="139" spans="1:21" s="54" customFormat="1" ht="13.5" customHeight="1">
      <c r="A139" s="74" t="s">
        <v>1126</v>
      </c>
      <c r="B139" s="73">
        <v>0.16550000000000001</v>
      </c>
      <c r="C139" s="72">
        <v>56305.715400000001</v>
      </c>
      <c r="D139" s="71">
        <v>40513.512000000002</v>
      </c>
      <c r="E139" s="71">
        <v>46300.314400000003</v>
      </c>
      <c r="F139" s="71">
        <v>71448.486799999999</v>
      </c>
      <c r="G139" s="71">
        <v>92962.535600000003</v>
      </c>
      <c r="H139" s="71">
        <v>61907.591200000003</v>
      </c>
      <c r="I139" s="70">
        <v>18.12</v>
      </c>
      <c r="J139" s="70">
        <v>0.77</v>
      </c>
      <c r="K139" s="70">
        <v>10.039999999999999</v>
      </c>
      <c r="L139" s="70">
        <v>168.8759</v>
      </c>
      <c r="M139" s="69" t="s">
        <v>762</v>
      </c>
      <c r="O139" s="60"/>
      <c r="P139" s="60"/>
      <c r="Q139" s="60"/>
      <c r="R139" s="81"/>
      <c r="S139" s="45"/>
      <c r="T139" s="45"/>
      <c r="U139" s="45"/>
    </row>
    <row r="140" spans="1:21" s="54" customFormat="1" ht="13.5" customHeight="1">
      <c r="A140" s="74" t="s">
        <v>1125</v>
      </c>
      <c r="B140" s="73">
        <v>0.96889999999999998</v>
      </c>
      <c r="C140" s="72">
        <v>41934.527499999997</v>
      </c>
      <c r="D140" s="71">
        <v>29694.053899999999</v>
      </c>
      <c r="E140" s="71">
        <v>34470.880299999997</v>
      </c>
      <c r="F140" s="71">
        <v>56282.263800000001</v>
      </c>
      <c r="G140" s="71">
        <v>76834.213300000003</v>
      </c>
      <c r="H140" s="71">
        <v>48808.752399999998</v>
      </c>
      <c r="I140" s="70">
        <v>14.36</v>
      </c>
      <c r="J140" s="70">
        <v>1.43</v>
      </c>
      <c r="K140" s="70">
        <v>10.75</v>
      </c>
      <c r="L140" s="70">
        <v>169.73269999999999</v>
      </c>
      <c r="M140" s="69" t="s">
        <v>765</v>
      </c>
      <c r="O140" s="60"/>
      <c r="P140" s="60"/>
      <c r="Q140" s="60"/>
      <c r="R140" s="81"/>
      <c r="S140" s="45"/>
      <c r="T140" s="45"/>
      <c r="U140" s="45"/>
    </row>
    <row r="141" spans="1:21" s="54" customFormat="1" ht="13.5" customHeight="1">
      <c r="A141" s="74" t="s">
        <v>1124</v>
      </c>
      <c r="B141" s="73">
        <v>0.1084</v>
      </c>
      <c r="C141" s="72">
        <v>57403.4516</v>
      </c>
      <c r="D141" s="71">
        <v>39683.065999999999</v>
      </c>
      <c r="E141" s="71">
        <v>44903.038699999997</v>
      </c>
      <c r="F141" s="71">
        <v>71188.819099999993</v>
      </c>
      <c r="G141" s="71">
        <v>82814.130999999994</v>
      </c>
      <c r="H141" s="71">
        <v>59536.448400000001</v>
      </c>
      <c r="I141" s="70">
        <v>11.61</v>
      </c>
      <c r="J141" s="70">
        <v>3.71</v>
      </c>
      <c r="K141" s="70">
        <v>10.92</v>
      </c>
      <c r="L141" s="70">
        <v>171.29169999999999</v>
      </c>
      <c r="M141" s="69" t="s">
        <v>762</v>
      </c>
      <c r="O141" s="60"/>
      <c r="P141" s="60"/>
      <c r="Q141" s="60"/>
      <c r="R141" s="81"/>
      <c r="S141" s="45"/>
      <c r="T141" s="45"/>
      <c r="U141" s="45"/>
    </row>
    <row r="142" spans="1:21" s="54" customFormat="1" ht="13.5" customHeight="1">
      <c r="A142" s="80" t="s">
        <v>1123</v>
      </c>
      <c r="B142" s="79">
        <v>0.61539999999999995</v>
      </c>
      <c r="C142" s="78">
        <v>43546.944199999998</v>
      </c>
      <c r="D142" s="77">
        <v>31906.637999999999</v>
      </c>
      <c r="E142" s="77">
        <v>37830.493000000002</v>
      </c>
      <c r="F142" s="77">
        <v>52822.066299999999</v>
      </c>
      <c r="G142" s="77">
        <v>64073.279799999997</v>
      </c>
      <c r="H142" s="77">
        <v>48649.6374</v>
      </c>
      <c r="I142" s="76">
        <v>20.81</v>
      </c>
      <c r="J142" s="76">
        <v>3.56</v>
      </c>
      <c r="K142" s="76">
        <v>11.46</v>
      </c>
      <c r="L142" s="76">
        <v>164.84190000000001</v>
      </c>
      <c r="M142" s="75" t="s">
        <v>762</v>
      </c>
      <c r="O142" s="60"/>
      <c r="P142" s="60"/>
      <c r="Q142" s="60"/>
      <c r="R142" s="81"/>
      <c r="S142" s="45"/>
      <c r="T142" s="45"/>
      <c r="U142" s="45"/>
    </row>
    <row r="143" spans="1:21" s="54" customFormat="1" ht="13.5" customHeight="1">
      <c r="A143" s="74" t="s">
        <v>1122</v>
      </c>
      <c r="B143" s="73">
        <v>0.23930000000000001</v>
      </c>
      <c r="C143" s="72">
        <v>44893.250999999997</v>
      </c>
      <c r="D143" s="71">
        <v>35951.289799999999</v>
      </c>
      <c r="E143" s="71">
        <v>41448.847199999997</v>
      </c>
      <c r="F143" s="71">
        <v>54875.925000000003</v>
      </c>
      <c r="G143" s="71">
        <v>61704.107499999998</v>
      </c>
      <c r="H143" s="71">
        <v>48638.1149</v>
      </c>
      <c r="I143" s="70">
        <v>20.61</v>
      </c>
      <c r="J143" s="70">
        <v>5.49</v>
      </c>
      <c r="K143" s="70">
        <v>10.97</v>
      </c>
      <c r="L143" s="70">
        <v>164.60169999999999</v>
      </c>
      <c r="M143" s="69" t="s">
        <v>765</v>
      </c>
      <c r="O143" s="60"/>
      <c r="P143" s="60"/>
      <c r="Q143" s="60"/>
      <c r="R143" s="81"/>
      <c r="S143" s="45"/>
      <c r="T143" s="45"/>
      <c r="U143" s="45"/>
    </row>
    <row r="144" spans="1:21" s="54" customFormat="1" ht="13.5" customHeight="1">
      <c r="A144" s="74" t="s">
        <v>1121</v>
      </c>
      <c r="B144" s="73">
        <v>5.21E-2</v>
      </c>
      <c r="C144" s="72">
        <v>48359.344499999999</v>
      </c>
      <c r="D144" s="71">
        <v>37488.781600000002</v>
      </c>
      <c r="E144" s="71">
        <v>43926.328399999999</v>
      </c>
      <c r="F144" s="71">
        <v>62140.1639</v>
      </c>
      <c r="G144" s="71">
        <v>93177.422000000006</v>
      </c>
      <c r="H144" s="71">
        <v>55305.889499999997</v>
      </c>
      <c r="I144" s="70">
        <v>18.670000000000002</v>
      </c>
      <c r="J144" s="70">
        <v>4.3</v>
      </c>
      <c r="K144" s="70">
        <v>11.23</v>
      </c>
      <c r="L144" s="70">
        <v>165.19630000000001</v>
      </c>
      <c r="M144" s="69" t="s">
        <v>762</v>
      </c>
      <c r="O144" s="60"/>
      <c r="P144" s="60"/>
      <c r="Q144" s="60"/>
      <c r="R144" s="81"/>
      <c r="S144" s="45"/>
      <c r="T144" s="45"/>
      <c r="U144" s="45"/>
    </row>
    <row r="145" spans="1:21" s="54" customFormat="1" ht="13.5" customHeight="1">
      <c r="A145" s="80" t="s">
        <v>211</v>
      </c>
      <c r="B145" s="79">
        <v>6.1546000000000003</v>
      </c>
      <c r="C145" s="78">
        <v>43986.222500000003</v>
      </c>
      <c r="D145" s="77">
        <v>29177.5959</v>
      </c>
      <c r="E145" s="77">
        <v>34964.066500000001</v>
      </c>
      <c r="F145" s="77">
        <v>56589.879399999998</v>
      </c>
      <c r="G145" s="77">
        <v>78154.297999999995</v>
      </c>
      <c r="H145" s="77">
        <v>50279.255400000002</v>
      </c>
      <c r="I145" s="76">
        <v>13</v>
      </c>
      <c r="J145" s="76">
        <v>1.46</v>
      </c>
      <c r="K145" s="76">
        <v>10.78</v>
      </c>
      <c r="L145" s="76">
        <v>170.1498</v>
      </c>
      <c r="M145" s="75" t="s">
        <v>762</v>
      </c>
      <c r="O145" s="60"/>
      <c r="P145" s="60"/>
      <c r="Q145" s="60"/>
      <c r="R145" s="81"/>
      <c r="S145" s="45"/>
      <c r="T145" s="45"/>
      <c r="U145" s="45"/>
    </row>
    <row r="146" spans="1:21" s="54" customFormat="1" ht="13.5" customHeight="1">
      <c r="A146" s="74" t="s">
        <v>1120</v>
      </c>
      <c r="B146" s="73">
        <v>1.1468</v>
      </c>
      <c r="C146" s="72">
        <v>50699.622499999998</v>
      </c>
      <c r="D146" s="71">
        <v>34194.935899999997</v>
      </c>
      <c r="E146" s="71">
        <v>41339.057099999998</v>
      </c>
      <c r="F146" s="71">
        <v>64139.422500000001</v>
      </c>
      <c r="G146" s="71">
        <v>80152.955400000006</v>
      </c>
      <c r="H146" s="71">
        <v>57542.520700000001</v>
      </c>
      <c r="I146" s="70">
        <v>9.16</v>
      </c>
      <c r="J146" s="70">
        <v>0.59</v>
      </c>
      <c r="K146" s="70">
        <v>11.87</v>
      </c>
      <c r="L146" s="70">
        <v>171.33860000000001</v>
      </c>
      <c r="M146" s="69" t="s">
        <v>762</v>
      </c>
      <c r="O146" s="60"/>
      <c r="P146" s="60"/>
      <c r="Q146" s="60"/>
      <c r="R146" s="81"/>
      <c r="S146" s="45"/>
      <c r="T146" s="45"/>
      <c r="U146" s="45"/>
    </row>
    <row r="147" spans="1:21" s="54" customFormat="1" ht="13.5" customHeight="1">
      <c r="A147" s="74" t="s">
        <v>1119</v>
      </c>
      <c r="B147" s="73">
        <v>0.2291</v>
      </c>
      <c r="C147" s="72">
        <v>45038.867400000003</v>
      </c>
      <c r="D147" s="71">
        <v>29874.247500000001</v>
      </c>
      <c r="E147" s="71">
        <v>36024.631200000003</v>
      </c>
      <c r="F147" s="71">
        <v>53107.223100000003</v>
      </c>
      <c r="G147" s="71">
        <v>62015.112200000003</v>
      </c>
      <c r="H147" s="71">
        <v>47419.465600000003</v>
      </c>
      <c r="I147" s="70">
        <v>13.7</v>
      </c>
      <c r="J147" s="70">
        <v>1.01</v>
      </c>
      <c r="K147" s="70">
        <v>11.93</v>
      </c>
      <c r="L147" s="70">
        <v>167.49090000000001</v>
      </c>
      <c r="M147" s="69" t="s">
        <v>762</v>
      </c>
      <c r="O147" s="60"/>
      <c r="P147" s="60"/>
      <c r="Q147" s="60"/>
      <c r="R147" s="81"/>
      <c r="S147" s="45"/>
      <c r="T147" s="45"/>
      <c r="U147" s="45"/>
    </row>
    <row r="148" spans="1:21" s="54" customFormat="1" ht="13.5" customHeight="1">
      <c r="A148" s="74" t="s">
        <v>1118</v>
      </c>
      <c r="B148" s="73">
        <v>0.68479999999999996</v>
      </c>
      <c r="C148" s="72">
        <v>41537.454700000002</v>
      </c>
      <c r="D148" s="71">
        <v>30481.191599999998</v>
      </c>
      <c r="E148" s="71">
        <v>35351.468200000003</v>
      </c>
      <c r="F148" s="71">
        <v>53201.201099999998</v>
      </c>
      <c r="G148" s="71">
        <v>77883.632500000007</v>
      </c>
      <c r="H148" s="71">
        <v>49476.964899999999</v>
      </c>
      <c r="I148" s="70">
        <v>13.35</v>
      </c>
      <c r="J148" s="70">
        <v>2.64</v>
      </c>
      <c r="K148" s="70">
        <v>12.04</v>
      </c>
      <c r="L148" s="70">
        <v>169.83359999999999</v>
      </c>
      <c r="M148" s="69" t="s">
        <v>762</v>
      </c>
      <c r="O148" s="60"/>
      <c r="P148" s="60"/>
      <c r="Q148" s="60"/>
      <c r="R148" s="81"/>
      <c r="S148" s="45"/>
      <c r="T148" s="45"/>
      <c r="U148" s="45"/>
    </row>
    <row r="149" spans="1:21" s="54" customFormat="1" ht="13.5" customHeight="1">
      <c r="A149" s="74" t="s">
        <v>212</v>
      </c>
      <c r="B149" s="73">
        <v>0.2767</v>
      </c>
      <c r="C149" s="72">
        <v>42433.9882</v>
      </c>
      <c r="D149" s="71">
        <v>18863.541399999998</v>
      </c>
      <c r="E149" s="71">
        <v>33308.888299999999</v>
      </c>
      <c r="F149" s="71">
        <v>52604.484400000001</v>
      </c>
      <c r="G149" s="71">
        <v>75317.037500000006</v>
      </c>
      <c r="H149" s="71">
        <v>48391.500099999997</v>
      </c>
      <c r="I149" s="70">
        <v>15.07</v>
      </c>
      <c r="J149" s="70">
        <v>1.65</v>
      </c>
      <c r="K149" s="70">
        <v>9.8800000000000008</v>
      </c>
      <c r="L149" s="70">
        <v>171.3236</v>
      </c>
      <c r="M149" s="69" t="s">
        <v>765</v>
      </c>
      <c r="O149" s="60"/>
      <c r="P149" s="60"/>
      <c r="Q149" s="60"/>
      <c r="R149" s="81"/>
      <c r="S149" s="45"/>
      <c r="T149" s="45"/>
      <c r="U149" s="45"/>
    </row>
    <row r="150" spans="1:21" s="54" customFormat="1" ht="13.5" customHeight="1">
      <c r="A150" s="74" t="s">
        <v>1117</v>
      </c>
      <c r="B150" s="73">
        <v>0.68959999999999999</v>
      </c>
      <c r="C150" s="72">
        <v>45489.203999999998</v>
      </c>
      <c r="D150" s="71">
        <v>31327.025799999999</v>
      </c>
      <c r="E150" s="71">
        <v>36951.351300000002</v>
      </c>
      <c r="F150" s="71">
        <v>58506.3364</v>
      </c>
      <c r="G150" s="71">
        <v>86694.711599999995</v>
      </c>
      <c r="H150" s="71">
        <v>51828.257100000003</v>
      </c>
      <c r="I150" s="70">
        <v>11.88</v>
      </c>
      <c r="J150" s="70">
        <v>1.46</v>
      </c>
      <c r="K150" s="70">
        <v>10.78</v>
      </c>
      <c r="L150" s="70">
        <v>169.41829999999999</v>
      </c>
      <c r="M150" s="69" t="s">
        <v>762</v>
      </c>
      <c r="O150" s="60"/>
      <c r="P150" s="60"/>
      <c r="Q150" s="60"/>
      <c r="R150" s="81"/>
      <c r="S150" s="45"/>
      <c r="T150" s="45"/>
      <c r="U150" s="45"/>
    </row>
    <row r="151" spans="1:21" s="54" customFormat="1" ht="13.5" customHeight="1">
      <c r="A151" s="74" t="s">
        <v>1116</v>
      </c>
      <c r="B151" s="73">
        <v>0.1608</v>
      </c>
      <c r="C151" s="72">
        <v>53234.798499999997</v>
      </c>
      <c r="D151" s="71">
        <v>36530.814700000003</v>
      </c>
      <c r="E151" s="71">
        <v>42993.630799999999</v>
      </c>
      <c r="F151" s="71">
        <v>62795.3102</v>
      </c>
      <c r="G151" s="71">
        <v>79154.345199999996</v>
      </c>
      <c r="H151" s="71">
        <v>55863.792399999998</v>
      </c>
      <c r="I151" s="70">
        <v>12.23</v>
      </c>
      <c r="J151" s="70">
        <v>1.76</v>
      </c>
      <c r="K151" s="70">
        <v>11.16</v>
      </c>
      <c r="L151" s="70">
        <v>170.71789999999999</v>
      </c>
      <c r="M151" s="69" t="s">
        <v>762</v>
      </c>
      <c r="O151" s="60"/>
      <c r="P151" s="60"/>
      <c r="Q151" s="60"/>
      <c r="R151" s="81"/>
      <c r="S151" s="45"/>
      <c r="T151" s="45"/>
      <c r="U151" s="45"/>
    </row>
    <row r="152" spans="1:21" s="54" customFormat="1" ht="13.5" customHeight="1">
      <c r="A152" s="74" t="s">
        <v>1115</v>
      </c>
      <c r="B152" s="73">
        <v>0.94840000000000002</v>
      </c>
      <c r="C152" s="72">
        <v>44505.074500000002</v>
      </c>
      <c r="D152" s="71">
        <v>31464.788199999999</v>
      </c>
      <c r="E152" s="71">
        <v>35662.005700000002</v>
      </c>
      <c r="F152" s="71">
        <v>57909.408100000001</v>
      </c>
      <c r="G152" s="71">
        <v>79510.673500000004</v>
      </c>
      <c r="H152" s="71">
        <v>51052.830600000001</v>
      </c>
      <c r="I152" s="70">
        <v>16.27</v>
      </c>
      <c r="J152" s="70">
        <v>3.09</v>
      </c>
      <c r="K152" s="70">
        <v>10.86</v>
      </c>
      <c r="L152" s="70">
        <v>170.60900000000001</v>
      </c>
      <c r="M152" s="69" t="s">
        <v>762</v>
      </c>
      <c r="O152" s="60"/>
      <c r="P152" s="60"/>
      <c r="Q152" s="60"/>
      <c r="R152" s="81"/>
      <c r="S152" s="45"/>
      <c r="T152" s="45"/>
      <c r="U152" s="45"/>
    </row>
    <row r="153" spans="1:21" s="54" customFormat="1" ht="13.5" customHeight="1">
      <c r="A153" s="80" t="s">
        <v>215</v>
      </c>
      <c r="B153" s="79">
        <v>10.055</v>
      </c>
      <c r="C153" s="78">
        <v>49076.706899999997</v>
      </c>
      <c r="D153" s="77">
        <v>30719.019899999999</v>
      </c>
      <c r="E153" s="77">
        <v>38176.230000000003</v>
      </c>
      <c r="F153" s="77">
        <v>64253.889000000003</v>
      </c>
      <c r="G153" s="77">
        <v>83888.971099999995</v>
      </c>
      <c r="H153" s="77">
        <v>53959.315399999999</v>
      </c>
      <c r="I153" s="76">
        <v>15.02</v>
      </c>
      <c r="J153" s="76">
        <v>2.08</v>
      </c>
      <c r="K153" s="76">
        <v>11</v>
      </c>
      <c r="L153" s="76">
        <v>169.62540000000001</v>
      </c>
      <c r="M153" s="75" t="s">
        <v>762</v>
      </c>
      <c r="O153" s="60"/>
      <c r="P153" s="60"/>
      <c r="Q153" s="60"/>
      <c r="R153" s="81"/>
      <c r="S153" s="45"/>
      <c r="T153" s="45"/>
      <c r="U153" s="45"/>
    </row>
    <row r="154" spans="1:21" s="54" customFormat="1" ht="13.5" customHeight="1">
      <c r="A154" s="74" t="s">
        <v>1114</v>
      </c>
      <c r="B154" s="73">
        <v>1.3856999999999999</v>
      </c>
      <c r="C154" s="72">
        <v>54917.030500000001</v>
      </c>
      <c r="D154" s="71">
        <v>31341.437099999999</v>
      </c>
      <c r="E154" s="71">
        <v>44067.200700000001</v>
      </c>
      <c r="F154" s="71">
        <v>68402.601599999995</v>
      </c>
      <c r="G154" s="71">
        <v>90186.848299999998</v>
      </c>
      <c r="H154" s="71">
        <v>58627.316899999998</v>
      </c>
      <c r="I154" s="70">
        <v>12.27</v>
      </c>
      <c r="J154" s="70">
        <v>0.24</v>
      </c>
      <c r="K154" s="70">
        <v>12.3</v>
      </c>
      <c r="L154" s="70">
        <v>171.2193</v>
      </c>
      <c r="M154" s="69" t="s">
        <v>762</v>
      </c>
      <c r="O154" s="60"/>
      <c r="P154" s="60"/>
      <c r="Q154" s="60"/>
      <c r="R154" s="81"/>
      <c r="S154" s="45"/>
      <c r="T154" s="45"/>
      <c r="U154" s="45"/>
    </row>
    <row r="155" spans="1:21" s="54" customFormat="1" ht="13.5" customHeight="1">
      <c r="A155" s="74" t="s">
        <v>1113</v>
      </c>
      <c r="B155" s="73">
        <v>3.2437999999999998</v>
      </c>
      <c r="C155" s="72">
        <v>44982.054300000003</v>
      </c>
      <c r="D155" s="71">
        <v>32347.952399999998</v>
      </c>
      <c r="E155" s="71">
        <v>37634.470099999999</v>
      </c>
      <c r="F155" s="71">
        <v>58374.1397</v>
      </c>
      <c r="G155" s="71">
        <v>81582.837</v>
      </c>
      <c r="H155" s="71">
        <v>51301.344799999999</v>
      </c>
      <c r="I155" s="70">
        <v>15.05</v>
      </c>
      <c r="J155" s="70">
        <v>1.58</v>
      </c>
      <c r="K155" s="70">
        <v>11.29</v>
      </c>
      <c r="L155" s="70">
        <v>170.71600000000001</v>
      </c>
      <c r="M155" s="69" t="s">
        <v>762</v>
      </c>
      <c r="O155" s="60"/>
      <c r="P155" s="60"/>
      <c r="Q155" s="60"/>
      <c r="R155" s="81"/>
      <c r="S155" s="45"/>
      <c r="T155" s="45"/>
      <c r="U155" s="45"/>
    </row>
    <row r="156" spans="1:21" s="54" customFormat="1" ht="13.5" customHeight="1">
      <c r="A156" s="74" t="s">
        <v>1112</v>
      </c>
      <c r="B156" s="73">
        <v>0.47589999999999999</v>
      </c>
      <c r="C156" s="72">
        <v>46889.026700000002</v>
      </c>
      <c r="D156" s="71">
        <v>28658.932700000001</v>
      </c>
      <c r="E156" s="71">
        <v>32462.408100000001</v>
      </c>
      <c r="F156" s="71">
        <v>62260.860699999997</v>
      </c>
      <c r="G156" s="71">
        <v>71433.268200000006</v>
      </c>
      <c r="H156" s="71">
        <v>49768.4856</v>
      </c>
      <c r="I156" s="70">
        <v>14.17</v>
      </c>
      <c r="J156" s="70">
        <v>0.87</v>
      </c>
      <c r="K156" s="70">
        <v>10.9</v>
      </c>
      <c r="L156" s="70">
        <v>171.36799999999999</v>
      </c>
      <c r="M156" s="69" t="s">
        <v>830</v>
      </c>
      <c r="O156" s="60"/>
      <c r="P156" s="60"/>
      <c r="Q156" s="60"/>
      <c r="R156" s="81"/>
      <c r="S156" s="45"/>
      <c r="T156" s="45"/>
      <c r="U156" s="45"/>
    </row>
    <row r="157" spans="1:21" s="54" customFormat="1" ht="13.5" customHeight="1">
      <c r="A157" s="74" t="s">
        <v>1111</v>
      </c>
      <c r="B157" s="73">
        <v>0.3458</v>
      </c>
      <c r="C157" s="72">
        <v>52402.058199999999</v>
      </c>
      <c r="D157" s="71">
        <v>36223.3508</v>
      </c>
      <c r="E157" s="71">
        <v>40906.804499999998</v>
      </c>
      <c r="F157" s="71">
        <v>61273.137900000002</v>
      </c>
      <c r="G157" s="71">
        <v>76186.060200000007</v>
      </c>
      <c r="H157" s="71">
        <v>53923.671999999999</v>
      </c>
      <c r="I157" s="70">
        <v>13.14</v>
      </c>
      <c r="J157" s="70">
        <v>2.04</v>
      </c>
      <c r="K157" s="70">
        <v>12.49</v>
      </c>
      <c r="L157" s="70">
        <v>167.59289999999999</v>
      </c>
      <c r="M157" s="69" t="s">
        <v>762</v>
      </c>
      <c r="O157" s="60"/>
      <c r="P157" s="60"/>
      <c r="Q157" s="60"/>
      <c r="R157" s="81"/>
      <c r="S157" s="45"/>
      <c r="T157" s="45"/>
      <c r="U157" s="45"/>
    </row>
    <row r="158" spans="1:21" s="54" customFormat="1" ht="13.5" customHeight="1">
      <c r="A158" s="74" t="s">
        <v>216</v>
      </c>
      <c r="B158" s="73">
        <v>1.2161</v>
      </c>
      <c r="C158" s="72">
        <v>43751.965100000001</v>
      </c>
      <c r="D158" s="71">
        <v>31109.456699999999</v>
      </c>
      <c r="E158" s="71">
        <v>36294.052000000003</v>
      </c>
      <c r="F158" s="71">
        <v>64253.448900000003</v>
      </c>
      <c r="G158" s="71">
        <v>81528.233399999997</v>
      </c>
      <c r="H158" s="71">
        <v>51964.095399999998</v>
      </c>
      <c r="I158" s="70">
        <v>12.92</v>
      </c>
      <c r="J158" s="70">
        <v>1.78</v>
      </c>
      <c r="K158" s="70">
        <v>10.54</v>
      </c>
      <c r="L158" s="70">
        <v>169.71039999999999</v>
      </c>
      <c r="M158" s="69" t="s">
        <v>830</v>
      </c>
      <c r="O158" s="60"/>
      <c r="P158" s="60"/>
      <c r="Q158" s="60"/>
      <c r="R158" s="81"/>
      <c r="S158" s="45"/>
      <c r="T158" s="45"/>
      <c r="U158" s="45"/>
    </row>
    <row r="159" spans="1:21" s="54" customFormat="1" ht="13.5" customHeight="1">
      <c r="A159" s="74" t="s">
        <v>1110</v>
      </c>
      <c r="B159" s="73">
        <v>0.55269999999999997</v>
      </c>
      <c r="C159" s="72">
        <v>73441.366599999994</v>
      </c>
      <c r="D159" s="71">
        <v>46908.186900000001</v>
      </c>
      <c r="E159" s="71">
        <v>56283.2192</v>
      </c>
      <c r="F159" s="71">
        <v>88470.132400000002</v>
      </c>
      <c r="G159" s="71">
        <v>113255.16130000001</v>
      </c>
      <c r="H159" s="71">
        <v>76018.570999999996</v>
      </c>
      <c r="I159" s="70">
        <v>14.18</v>
      </c>
      <c r="J159" s="70">
        <v>7.63</v>
      </c>
      <c r="K159" s="70">
        <v>10.119999999999999</v>
      </c>
      <c r="L159" s="70">
        <v>162.88460000000001</v>
      </c>
      <c r="M159" s="69" t="s">
        <v>770</v>
      </c>
      <c r="O159" s="60"/>
      <c r="P159" s="60"/>
      <c r="Q159" s="60"/>
      <c r="R159" s="81"/>
      <c r="S159" s="45"/>
      <c r="T159" s="45"/>
      <c r="U159" s="45"/>
    </row>
    <row r="160" spans="1:21" s="54" customFormat="1" ht="13.5" customHeight="1">
      <c r="A160" s="74" t="s">
        <v>1109</v>
      </c>
      <c r="B160" s="73">
        <v>0.72019999999999995</v>
      </c>
      <c r="C160" s="72">
        <v>60832.785100000001</v>
      </c>
      <c r="D160" s="71">
        <v>44150.4997</v>
      </c>
      <c r="E160" s="71">
        <v>52151.987800000003</v>
      </c>
      <c r="F160" s="71">
        <v>69064.488299999997</v>
      </c>
      <c r="G160" s="71">
        <v>93419.416899999997</v>
      </c>
      <c r="H160" s="71">
        <v>65172.542000000001</v>
      </c>
      <c r="I160" s="70">
        <v>17.559999999999999</v>
      </c>
      <c r="J160" s="70">
        <v>3.28</v>
      </c>
      <c r="K160" s="70">
        <v>10.74</v>
      </c>
      <c r="L160" s="70">
        <v>162.39619999999999</v>
      </c>
      <c r="M160" s="69" t="s">
        <v>762</v>
      </c>
      <c r="O160" s="60"/>
      <c r="P160" s="60"/>
      <c r="Q160" s="60"/>
      <c r="R160" s="81"/>
      <c r="S160" s="45"/>
      <c r="T160" s="45"/>
      <c r="U160" s="45"/>
    </row>
    <row r="161" spans="1:21" s="54" customFormat="1" ht="13.5" customHeight="1">
      <c r="A161" s="74" t="s">
        <v>1108</v>
      </c>
      <c r="B161" s="73">
        <v>0.97699999999999998</v>
      </c>
      <c r="C161" s="72">
        <v>54042.838799999998</v>
      </c>
      <c r="D161" s="71">
        <v>36362.075599999996</v>
      </c>
      <c r="E161" s="71">
        <v>44451.956100000003</v>
      </c>
      <c r="F161" s="71">
        <v>62815.681299999997</v>
      </c>
      <c r="G161" s="71">
        <v>76189.709099999993</v>
      </c>
      <c r="H161" s="71">
        <v>57147.214399999997</v>
      </c>
      <c r="I161" s="70">
        <v>14.21</v>
      </c>
      <c r="J161" s="70">
        <v>3.39</v>
      </c>
      <c r="K161" s="70">
        <v>9.93</v>
      </c>
      <c r="L161" s="70">
        <v>168.83420000000001</v>
      </c>
      <c r="M161" s="69" t="s">
        <v>762</v>
      </c>
      <c r="O161" s="60"/>
      <c r="P161" s="60"/>
      <c r="Q161" s="60"/>
      <c r="R161" s="81"/>
      <c r="S161" s="45"/>
      <c r="T161" s="45"/>
      <c r="U161" s="45"/>
    </row>
    <row r="162" spans="1:21" s="54" customFormat="1" ht="13.5" customHeight="1">
      <c r="A162" s="80" t="s">
        <v>1107</v>
      </c>
      <c r="B162" s="79">
        <v>5.0148000000000001</v>
      </c>
      <c r="C162" s="78">
        <v>51639.293700000002</v>
      </c>
      <c r="D162" s="77">
        <v>34979.000999999997</v>
      </c>
      <c r="E162" s="77">
        <v>41654.525900000001</v>
      </c>
      <c r="F162" s="77">
        <v>64859.408600000002</v>
      </c>
      <c r="G162" s="77">
        <v>82481.483800000002</v>
      </c>
      <c r="H162" s="77">
        <v>56309.349699999999</v>
      </c>
      <c r="I162" s="76">
        <v>13.19</v>
      </c>
      <c r="J162" s="76">
        <v>1.29</v>
      </c>
      <c r="K162" s="76">
        <v>11.36</v>
      </c>
      <c r="L162" s="76">
        <v>174.71190000000001</v>
      </c>
      <c r="M162" s="75" t="s">
        <v>762</v>
      </c>
      <c r="O162" s="60"/>
      <c r="P162" s="60"/>
      <c r="Q162" s="60"/>
      <c r="R162" s="81"/>
      <c r="S162" s="45"/>
      <c r="T162" s="45"/>
      <c r="U162" s="45"/>
    </row>
    <row r="163" spans="1:21" s="54" customFormat="1" ht="13.5" customHeight="1">
      <c r="A163" s="74" t="s">
        <v>1106</v>
      </c>
      <c r="B163" s="73">
        <v>2.2284999999999999</v>
      </c>
      <c r="C163" s="72">
        <v>55432.664499999999</v>
      </c>
      <c r="D163" s="71">
        <v>38196.728199999998</v>
      </c>
      <c r="E163" s="71">
        <v>44755.438199999997</v>
      </c>
      <c r="F163" s="71">
        <v>71036.835800000001</v>
      </c>
      <c r="G163" s="71">
        <v>90486.2065</v>
      </c>
      <c r="H163" s="71">
        <v>60186.471599999997</v>
      </c>
      <c r="I163" s="70">
        <v>13.43</v>
      </c>
      <c r="J163" s="70">
        <v>1.1599999999999999</v>
      </c>
      <c r="K163" s="70">
        <v>12.25</v>
      </c>
      <c r="L163" s="70">
        <v>168.93459999999999</v>
      </c>
      <c r="M163" s="69" t="s">
        <v>762</v>
      </c>
      <c r="O163" s="60"/>
      <c r="P163" s="60"/>
      <c r="Q163" s="60"/>
      <c r="R163" s="81"/>
      <c r="S163" s="45"/>
      <c r="T163" s="45"/>
      <c r="U163" s="45"/>
    </row>
    <row r="164" spans="1:21" s="54" customFormat="1" ht="13.5" customHeight="1">
      <c r="A164" s="74" t="s">
        <v>1105</v>
      </c>
      <c r="B164" s="73">
        <v>0.61850000000000005</v>
      </c>
      <c r="C164" s="72">
        <v>55710.488700000002</v>
      </c>
      <c r="D164" s="71">
        <v>34645.881200000003</v>
      </c>
      <c r="E164" s="71">
        <v>43209.722900000001</v>
      </c>
      <c r="F164" s="71">
        <v>68549.286800000002</v>
      </c>
      <c r="G164" s="71">
        <v>84835.743700000006</v>
      </c>
      <c r="H164" s="71">
        <v>58486.501700000001</v>
      </c>
      <c r="I164" s="70">
        <v>15.37</v>
      </c>
      <c r="J164" s="70">
        <v>1.1100000000000001</v>
      </c>
      <c r="K164" s="70">
        <v>10.95</v>
      </c>
      <c r="L164" s="70">
        <v>169.16139999999999</v>
      </c>
      <c r="M164" s="69" t="s">
        <v>762</v>
      </c>
      <c r="O164" s="60"/>
      <c r="P164" s="60"/>
      <c r="Q164" s="60"/>
      <c r="R164" s="81"/>
      <c r="S164" s="45"/>
      <c r="T164" s="45"/>
      <c r="U164" s="45"/>
    </row>
    <row r="165" spans="1:21" s="54" customFormat="1" ht="13.5" customHeight="1">
      <c r="A165" s="74" t="s">
        <v>1104</v>
      </c>
      <c r="B165" s="73">
        <v>0.44080000000000003</v>
      </c>
      <c r="C165" s="72">
        <v>46999.435799999999</v>
      </c>
      <c r="D165" s="71">
        <v>20096.7369</v>
      </c>
      <c r="E165" s="71">
        <v>39380.641900000002</v>
      </c>
      <c r="F165" s="71">
        <v>54429.864999999998</v>
      </c>
      <c r="G165" s="71">
        <v>64244.094299999997</v>
      </c>
      <c r="H165" s="71">
        <v>47334.109900000003</v>
      </c>
      <c r="I165" s="70">
        <v>17.149999999999999</v>
      </c>
      <c r="J165" s="70">
        <v>0.64</v>
      </c>
      <c r="K165" s="70">
        <v>12.24</v>
      </c>
      <c r="L165" s="70">
        <v>167.3725</v>
      </c>
      <c r="M165" s="69" t="s">
        <v>762</v>
      </c>
      <c r="O165" s="60"/>
      <c r="P165" s="60"/>
      <c r="Q165" s="60"/>
      <c r="R165" s="81"/>
      <c r="S165" s="45"/>
      <c r="T165" s="45"/>
      <c r="U165" s="45"/>
    </row>
    <row r="166" spans="1:21" s="54" customFormat="1" ht="13.5" customHeight="1">
      <c r="A166" s="80" t="s">
        <v>217</v>
      </c>
      <c r="B166" s="79">
        <v>1.7909999999999999</v>
      </c>
      <c r="C166" s="78">
        <v>50059.098299999998</v>
      </c>
      <c r="D166" s="77">
        <v>30477.8076</v>
      </c>
      <c r="E166" s="77">
        <v>38783.334499999997</v>
      </c>
      <c r="F166" s="77">
        <v>80061.510500000004</v>
      </c>
      <c r="G166" s="77">
        <v>116333.9255</v>
      </c>
      <c r="H166" s="77">
        <v>63865.894200000002</v>
      </c>
      <c r="I166" s="76">
        <v>16.23</v>
      </c>
      <c r="J166" s="76">
        <v>2.36</v>
      </c>
      <c r="K166" s="76">
        <v>9.86</v>
      </c>
      <c r="L166" s="76">
        <v>172.61009999999999</v>
      </c>
      <c r="M166" s="75" t="s">
        <v>765</v>
      </c>
      <c r="O166" s="60"/>
      <c r="P166" s="60"/>
      <c r="Q166" s="60"/>
      <c r="R166" s="81"/>
      <c r="S166" s="45"/>
      <c r="T166" s="45"/>
      <c r="U166" s="45"/>
    </row>
    <row r="167" spans="1:21" s="54" customFormat="1" ht="13.5" customHeight="1">
      <c r="A167" s="74" t="s">
        <v>218</v>
      </c>
      <c r="B167" s="73">
        <v>0.65180000000000005</v>
      </c>
      <c r="C167" s="72">
        <v>69862.106400000004</v>
      </c>
      <c r="D167" s="71">
        <v>31618.0013</v>
      </c>
      <c r="E167" s="71">
        <v>42653.979399999997</v>
      </c>
      <c r="F167" s="71">
        <v>100397.2623</v>
      </c>
      <c r="G167" s="71">
        <v>128060.1444</v>
      </c>
      <c r="H167" s="71">
        <v>76183.945999999996</v>
      </c>
      <c r="I167" s="70">
        <v>18.940000000000001</v>
      </c>
      <c r="J167" s="70">
        <v>1.61</v>
      </c>
      <c r="K167" s="70">
        <v>9.7200000000000006</v>
      </c>
      <c r="L167" s="70">
        <v>174.14660000000001</v>
      </c>
      <c r="M167" s="69" t="s">
        <v>830</v>
      </c>
      <c r="O167" s="60"/>
      <c r="P167" s="60"/>
      <c r="Q167" s="60"/>
      <c r="R167" s="81"/>
      <c r="S167" s="45"/>
      <c r="T167" s="45"/>
      <c r="U167" s="45"/>
    </row>
    <row r="168" spans="1:21" s="54" customFormat="1" ht="13.5" customHeight="1">
      <c r="A168" s="74" t="s">
        <v>1103</v>
      </c>
      <c r="B168" s="73">
        <v>5.5399999999999998E-2</v>
      </c>
      <c r="C168" s="72">
        <v>82164.041599999997</v>
      </c>
      <c r="D168" s="71">
        <v>39150.681700000001</v>
      </c>
      <c r="E168" s="71">
        <v>51817.418700000002</v>
      </c>
      <c r="F168" s="71">
        <v>97774.932700000005</v>
      </c>
      <c r="G168" s="71">
        <v>109841.22289999999</v>
      </c>
      <c r="H168" s="71">
        <v>79262.361799999999</v>
      </c>
      <c r="I168" s="70">
        <v>13.18</v>
      </c>
      <c r="J168" s="70">
        <v>4.63</v>
      </c>
      <c r="K168" s="70">
        <v>9.82</v>
      </c>
      <c r="L168" s="70">
        <v>175.99010000000001</v>
      </c>
      <c r="M168" s="69" t="s">
        <v>762</v>
      </c>
      <c r="O168" s="60"/>
      <c r="P168" s="60"/>
      <c r="Q168" s="60"/>
      <c r="R168" s="81"/>
      <c r="S168" s="45"/>
      <c r="T168" s="45"/>
      <c r="U168" s="45"/>
    </row>
    <row r="169" spans="1:21" s="54" customFormat="1" ht="13.5" customHeight="1">
      <c r="A169" s="74" t="s">
        <v>1102</v>
      </c>
      <c r="B169" s="73">
        <v>0.42109999999999997</v>
      </c>
      <c r="C169" s="72">
        <v>48824.1005</v>
      </c>
      <c r="D169" s="71">
        <v>34797.998200000002</v>
      </c>
      <c r="E169" s="71">
        <v>38150.9254</v>
      </c>
      <c r="F169" s="71">
        <v>66855.068700000003</v>
      </c>
      <c r="G169" s="71">
        <v>117318.8257</v>
      </c>
      <c r="H169" s="71">
        <v>61731.8753</v>
      </c>
      <c r="I169" s="70">
        <v>13.9</v>
      </c>
      <c r="J169" s="70">
        <v>4.97</v>
      </c>
      <c r="K169" s="70">
        <v>10.67</v>
      </c>
      <c r="L169" s="70">
        <v>170.7286</v>
      </c>
      <c r="M169" s="69" t="s">
        <v>830</v>
      </c>
      <c r="O169" s="60"/>
      <c r="P169" s="60"/>
      <c r="Q169" s="60"/>
      <c r="R169" s="81"/>
      <c r="S169" s="45"/>
      <c r="T169" s="45"/>
      <c r="U169" s="45"/>
    </row>
    <row r="170" spans="1:21" s="54" customFormat="1" ht="13.5" customHeight="1">
      <c r="A170" s="74" t="s">
        <v>1101</v>
      </c>
      <c r="B170" s="73">
        <v>0.29349999999999998</v>
      </c>
      <c r="C170" s="72">
        <v>47725.472300000001</v>
      </c>
      <c r="D170" s="71">
        <v>24792.0995</v>
      </c>
      <c r="E170" s="71">
        <v>31594.8138</v>
      </c>
      <c r="F170" s="71">
        <v>66304.562000000005</v>
      </c>
      <c r="G170" s="71">
        <v>97034.267600000006</v>
      </c>
      <c r="H170" s="71">
        <v>54550.025500000003</v>
      </c>
      <c r="I170" s="70">
        <v>11.84</v>
      </c>
      <c r="J170" s="70">
        <v>1.8</v>
      </c>
      <c r="K170" s="70">
        <v>9.7899999999999991</v>
      </c>
      <c r="L170" s="70">
        <v>171.31460000000001</v>
      </c>
      <c r="M170" s="69" t="s">
        <v>762</v>
      </c>
      <c r="O170" s="60"/>
      <c r="P170" s="60"/>
      <c r="Q170" s="60"/>
      <c r="R170" s="81"/>
      <c r="S170" s="45"/>
      <c r="T170" s="45"/>
      <c r="U170" s="45"/>
    </row>
    <row r="171" spans="1:21" s="54" customFormat="1" ht="13.5" customHeight="1">
      <c r="A171" s="80" t="s">
        <v>219</v>
      </c>
      <c r="B171" s="79">
        <v>0.38619999999999999</v>
      </c>
      <c r="C171" s="78">
        <v>44979.323499999999</v>
      </c>
      <c r="D171" s="77">
        <v>22468.181799999998</v>
      </c>
      <c r="E171" s="77">
        <v>31719.338100000001</v>
      </c>
      <c r="F171" s="77">
        <v>67076.789799999999</v>
      </c>
      <c r="G171" s="77">
        <v>91975.238299999997</v>
      </c>
      <c r="H171" s="77">
        <v>52976.837800000001</v>
      </c>
      <c r="I171" s="76">
        <v>11.8</v>
      </c>
      <c r="J171" s="76">
        <v>2.4500000000000002</v>
      </c>
      <c r="K171" s="76">
        <v>10.74</v>
      </c>
      <c r="L171" s="76">
        <v>169.2193</v>
      </c>
      <c r="M171" s="75" t="s">
        <v>762</v>
      </c>
      <c r="O171" s="60"/>
      <c r="P171" s="60"/>
      <c r="Q171" s="60"/>
      <c r="R171" s="81"/>
      <c r="S171" s="45"/>
      <c r="T171" s="45"/>
      <c r="U171" s="45"/>
    </row>
    <row r="172" spans="1:21" s="54" customFormat="1" ht="13.5" customHeight="1">
      <c r="A172" s="74" t="s">
        <v>1100</v>
      </c>
      <c r="B172" s="73">
        <v>0.38419999999999999</v>
      </c>
      <c r="C172" s="72">
        <v>45113.788999999997</v>
      </c>
      <c r="D172" s="71">
        <v>22468.181799999998</v>
      </c>
      <c r="E172" s="71">
        <v>31741.836500000001</v>
      </c>
      <c r="F172" s="71">
        <v>67333.699900000007</v>
      </c>
      <c r="G172" s="71">
        <v>91975.238299999997</v>
      </c>
      <c r="H172" s="71">
        <v>53094.946900000003</v>
      </c>
      <c r="I172" s="70">
        <v>11.8</v>
      </c>
      <c r="J172" s="70">
        <v>2.46</v>
      </c>
      <c r="K172" s="70">
        <v>10.74</v>
      </c>
      <c r="L172" s="70">
        <v>169.2242</v>
      </c>
      <c r="M172" s="69" t="s">
        <v>762</v>
      </c>
      <c r="O172" s="60"/>
      <c r="P172" s="60"/>
      <c r="Q172" s="60"/>
      <c r="R172" s="81"/>
      <c r="S172" s="45"/>
      <c r="T172" s="45"/>
      <c r="U172" s="45"/>
    </row>
    <row r="173" spans="1:21" s="54" customFormat="1" ht="13.5" customHeight="1">
      <c r="A173" s="80" t="s">
        <v>221</v>
      </c>
      <c r="B173" s="79">
        <v>0.39700000000000002</v>
      </c>
      <c r="C173" s="78">
        <v>33904.837699999996</v>
      </c>
      <c r="D173" s="77">
        <v>26164.661</v>
      </c>
      <c r="E173" s="77">
        <v>28968.538400000001</v>
      </c>
      <c r="F173" s="77">
        <v>39668.9208</v>
      </c>
      <c r="G173" s="77">
        <v>47105.3848</v>
      </c>
      <c r="H173" s="77">
        <v>35863.094100000002</v>
      </c>
      <c r="I173" s="76">
        <v>14.46</v>
      </c>
      <c r="J173" s="76">
        <v>2.4500000000000002</v>
      </c>
      <c r="K173" s="76">
        <v>13.52</v>
      </c>
      <c r="L173" s="76">
        <v>166.44470000000001</v>
      </c>
      <c r="M173" s="75" t="s">
        <v>762</v>
      </c>
      <c r="O173" s="60"/>
      <c r="P173" s="60"/>
      <c r="Q173" s="60"/>
      <c r="R173" s="81"/>
      <c r="S173" s="45"/>
      <c r="T173" s="45"/>
      <c r="U173" s="45"/>
    </row>
    <row r="174" spans="1:21" s="54" customFormat="1" ht="13.5" customHeight="1">
      <c r="A174" s="80" t="s">
        <v>1099</v>
      </c>
      <c r="B174" s="79">
        <v>0.72740000000000005</v>
      </c>
      <c r="C174" s="78">
        <v>32929.239399999999</v>
      </c>
      <c r="D174" s="77">
        <v>13116.460499999999</v>
      </c>
      <c r="E174" s="77">
        <v>26278.003100000002</v>
      </c>
      <c r="F174" s="77">
        <v>41689.990400000002</v>
      </c>
      <c r="G174" s="77">
        <v>51485.867700000003</v>
      </c>
      <c r="H174" s="77">
        <v>34452.395299999996</v>
      </c>
      <c r="I174" s="76">
        <v>11.09</v>
      </c>
      <c r="J174" s="76">
        <v>3.59</v>
      </c>
      <c r="K174" s="76">
        <v>11.1</v>
      </c>
      <c r="L174" s="76">
        <v>173.8177</v>
      </c>
      <c r="M174" s="75" t="s">
        <v>765</v>
      </c>
      <c r="O174" s="60"/>
      <c r="P174" s="60"/>
      <c r="Q174" s="60"/>
      <c r="R174" s="81"/>
      <c r="S174" s="45"/>
      <c r="T174" s="45"/>
      <c r="U174" s="45"/>
    </row>
    <row r="175" spans="1:21" s="54" customFormat="1" ht="13.5" customHeight="1">
      <c r="A175" s="80" t="s">
        <v>222</v>
      </c>
      <c r="B175" s="79">
        <v>1.6143000000000001</v>
      </c>
      <c r="C175" s="78">
        <v>29209.3992</v>
      </c>
      <c r="D175" s="77">
        <v>17469.289400000001</v>
      </c>
      <c r="E175" s="77">
        <v>18422.737499999999</v>
      </c>
      <c r="F175" s="77">
        <v>50189.797100000003</v>
      </c>
      <c r="G175" s="77">
        <v>73694.724199999997</v>
      </c>
      <c r="H175" s="77">
        <v>37429.667399999998</v>
      </c>
      <c r="I175" s="76">
        <v>12.15</v>
      </c>
      <c r="J175" s="76">
        <v>1.91</v>
      </c>
      <c r="K175" s="76">
        <v>11.1</v>
      </c>
      <c r="L175" s="76">
        <v>179.04470000000001</v>
      </c>
      <c r="M175" s="75" t="s">
        <v>830</v>
      </c>
      <c r="O175" s="60"/>
      <c r="P175" s="60"/>
      <c r="Q175" s="60"/>
      <c r="R175" s="81"/>
      <c r="S175" s="45"/>
      <c r="T175" s="45"/>
      <c r="U175" s="45"/>
    </row>
    <row r="176" spans="1:21" s="54" customFormat="1" ht="13.5" customHeight="1">
      <c r="A176" s="74" t="s">
        <v>223</v>
      </c>
      <c r="B176" s="73">
        <v>0.47039999999999998</v>
      </c>
      <c r="C176" s="72">
        <v>56337.570899999999</v>
      </c>
      <c r="D176" s="71">
        <v>30846.089599999999</v>
      </c>
      <c r="E176" s="71">
        <v>40995.810899999997</v>
      </c>
      <c r="F176" s="71">
        <v>69864.281700000007</v>
      </c>
      <c r="G176" s="71">
        <v>86812.310500000007</v>
      </c>
      <c r="H176" s="71">
        <v>57476.126799999998</v>
      </c>
      <c r="I176" s="70">
        <v>13.57</v>
      </c>
      <c r="J176" s="70">
        <v>2.68</v>
      </c>
      <c r="K176" s="70">
        <v>12.59</v>
      </c>
      <c r="L176" s="70">
        <v>174.03210000000001</v>
      </c>
      <c r="M176" s="69" t="s">
        <v>762</v>
      </c>
      <c r="O176" s="60"/>
      <c r="P176" s="60"/>
      <c r="Q176" s="60"/>
      <c r="R176" s="81"/>
      <c r="S176" s="45"/>
      <c r="T176" s="45"/>
      <c r="U176" s="45"/>
    </row>
    <row r="177" spans="1:21" s="54" customFormat="1" ht="13.5" customHeight="1">
      <c r="A177" s="80" t="s">
        <v>225</v>
      </c>
      <c r="B177" s="79">
        <v>12.8832</v>
      </c>
      <c r="C177" s="78">
        <v>55360.377099999998</v>
      </c>
      <c r="D177" s="77">
        <v>20729.819800000001</v>
      </c>
      <c r="E177" s="77">
        <v>35185.792800000003</v>
      </c>
      <c r="F177" s="77">
        <v>73850.065300000002</v>
      </c>
      <c r="G177" s="77">
        <v>101086.46060000001</v>
      </c>
      <c r="H177" s="77">
        <v>59439.318299999999</v>
      </c>
      <c r="I177" s="76">
        <v>15.74</v>
      </c>
      <c r="J177" s="76">
        <v>8.51</v>
      </c>
      <c r="K177" s="76">
        <v>9.32</v>
      </c>
      <c r="L177" s="76">
        <v>180.24109999999999</v>
      </c>
      <c r="M177" s="75" t="s">
        <v>762</v>
      </c>
      <c r="O177" s="60"/>
      <c r="P177" s="60"/>
      <c r="Q177" s="60"/>
      <c r="R177" s="81"/>
      <c r="S177" s="45"/>
      <c r="T177" s="45"/>
      <c r="U177" s="45"/>
    </row>
    <row r="178" spans="1:21" s="54" customFormat="1" ht="13.5" customHeight="1">
      <c r="A178" s="74" t="s">
        <v>226</v>
      </c>
      <c r="B178" s="73">
        <v>2.1966000000000001</v>
      </c>
      <c r="C178" s="72">
        <v>70094.912299999996</v>
      </c>
      <c r="D178" s="71">
        <v>30988.1319</v>
      </c>
      <c r="E178" s="71">
        <v>54336.372100000001</v>
      </c>
      <c r="F178" s="71">
        <v>90130.749899999995</v>
      </c>
      <c r="G178" s="71">
        <v>119909.08500000001</v>
      </c>
      <c r="H178" s="71">
        <v>76307.287200000006</v>
      </c>
      <c r="I178" s="70">
        <v>15.05</v>
      </c>
      <c r="J178" s="70">
        <v>10.82</v>
      </c>
      <c r="K178" s="70">
        <v>9.6199999999999992</v>
      </c>
      <c r="L178" s="70">
        <v>183.68369999999999</v>
      </c>
      <c r="M178" s="69" t="s">
        <v>762</v>
      </c>
      <c r="O178" s="60"/>
      <c r="P178" s="60"/>
      <c r="Q178" s="60"/>
      <c r="R178" s="81"/>
      <c r="S178" s="45"/>
      <c r="T178" s="45"/>
      <c r="U178" s="45"/>
    </row>
    <row r="179" spans="1:21" s="54" customFormat="1" ht="13.5" customHeight="1">
      <c r="A179" s="74" t="s">
        <v>227</v>
      </c>
      <c r="B179" s="73">
        <v>0.89039999999999997</v>
      </c>
      <c r="C179" s="72">
        <v>78336.216</v>
      </c>
      <c r="D179" s="71">
        <v>42907.942300000002</v>
      </c>
      <c r="E179" s="71">
        <v>59145.446300000003</v>
      </c>
      <c r="F179" s="71">
        <v>99110.3321</v>
      </c>
      <c r="G179" s="71">
        <v>119623.0972</v>
      </c>
      <c r="H179" s="71">
        <v>79935.863200000007</v>
      </c>
      <c r="I179" s="70">
        <v>12.97</v>
      </c>
      <c r="J179" s="70">
        <v>13.53</v>
      </c>
      <c r="K179" s="70">
        <v>9.4</v>
      </c>
      <c r="L179" s="70">
        <v>184.08760000000001</v>
      </c>
      <c r="M179" s="69" t="s">
        <v>762</v>
      </c>
      <c r="O179" s="60"/>
      <c r="P179" s="60"/>
      <c r="Q179" s="60"/>
      <c r="R179" s="81"/>
      <c r="S179" s="45"/>
      <c r="T179" s="45"/>
      <c r="U179" s="45"/>
    </row>
    <row r="180" spans="1:21" s="54" customFormat="1" ht="13.5" customHeight="1">
      <c r="A180" s="74" t="s">
        <v>231</v>
      </c>
      <c r="B180" s="73">
        <v>0.33900000000000002</v>
      </c>
      <c r="C180" s="72">
        <v>84191.371499999994</v>
      </c>
      <c r="D180" s="71">
        <v>53834.512499999997</v>
      </c>
      <c r="E180" s="71">
        <v>66781.651500000007</v>
      </c>
      <c r="F180" s="71">
        <v>102486.5508</v>
      </c>
      <c r="G180" s="71">
        <v>119024.5664</v>
      </c>
      <c r="H180" s="71">
        <v>86503.322799999994</v>
      </c>
      <c r="I180" s="70">
        <v>15.67</v>
      </c>
      <c r="J180" s="70">
        <v>13.18</v>
      </c>
      <c r="K180" s="70">
        <v>9.35</v>
      </c>
      <c r="L180" s="70">
        <v>188.37479999999999</v>
      </c>
      <c r="M180" s="69" t="s">
        <v>762</v>
      </c>
      <c r="O180" s="60"/>
      <c r="P180" s="60"/>
      <c r="Q180" s="60"/>
      <c r="R180" s="81"/>
      <c r="S180" s="45"/>
      <c r="T180" s="45"/>
      <c r="U180" s="45"/>
    </row>
    <row r="181" spans="1:21" s="54" customFormat="1" ht="13.5" customHeight="1">
      <c r="A181" s="74" t="s">
        <v>232</v>
      </c>
      <c r="B181" s="73">
        <v>0.25430000000000003</v>
      </c>
      <c r="C181" s="72">
        <v>76428.0864</v>
      </c>
      <c r="D181" s="71">
        <v>51821.062400000003</v>
      </c>
      <c r="E181" s="71">
        <v>59243.998399999997</v>
      </c>
      <c r="F181" s="71">
        <v>98616.656199999998</v>
      </c>
      <c r="G181" s="71">
        <v>121938.405</v>
      </c>
      <c r="H181" s="71">
        <v>82482.535900000003</v>
      </c>
      <c r="I181" s="70">
        <v>13.86</v>
      </c>
      <c r="J181" s="70">
        <v>10.46</v>
      </c>
      <c r="K181" s="70">
        <v>10.89</v>
      </c>
      <c r="L181" s="70">
        <v>181.40450000000001</v>
      </c>
      <c r="M181" s="69" t="s">
        <v>765</v>
      </c>
      <c r="O181" s="60"/>
      <c r="P181" s="60"/>
      <c r="Q181" s="60"/>
      <c r="R181" s="81"/>
      <c r="S181" s="45"/>
      <c r="T181" s="45"/>
      <c r="U181" s="45"/>
    </row>
    <row r="182" spans="1:21" s="54" customFormat="1" ht="13.5" customHeight="1">
      <c r="A182" s="74" t="s">
        <v>233</v>
      </c>
      <c r="B182" s="73">
        <v>2.4108999999999998</v>
      </c>
      <c r="C182" s="72">
        <v>46671.743300000002</v>
      </c>
      <c r="D182" s="71">
        <v>32831.257899999997</v>
      </c>
      <c r="E182" s="71">
        <v>37051.576399999998</v>
      </c>
      <c r="F182" s="71">
        <v>61634.4202</v>
      </c>
      <c r="G182" s="71">
        <v>76916.546199999997</v>
      </c>
      <c r="H182" s="71">
        <v>52548.494100000004</v>
      </c>
      <c r="I182" s="70">
        <v>12.2</v>
      </c>
      <c r="J182" s="70">
        <v>11.64</v>
      </c>
      <c r="K182" s="70">
        <v>9.01</v>
      </c>
      <c r="L182" s="70">
        <v>190.62700000000001</v>
      </c>
      <c r="M182" s="69" t="s">
        <v>762</v>
      </c>
      <c r="O182" s="60"/>
      <c r="P182" s="60"/>
      <c r="Q182" s="60"/>
      <c r="R182" s="81"/>
      <c r="S182" s="45"/>
      <c r="T182" s="45"/>
      <c r="U182" s="45"/>
    </row>
    <row r="183" spans="1:21" s="54" customFormat="1" ht="13.5" customHeight="1">
      <c r="A183" s="74" t="s">
        <v>1098</v>
      </c>
      <c r="B183" s="73">
        <v>1.8311999999999999</v>
      </c>
      <c r="C183" s="72">
        <v>67365.460200000001</v>
      </c>
      <c r="D183" s="71">
        <v>41756.568200000002</v>
      </c>
      <c r="E183" s="71">
        <v>54000.012900000002</v>
      </c>
      <c r="F183" s="71">
        <v>86678.490600000005</v>
      </c>
      <c r="G183" s="71">
        <v>105692.42939999999</v>
      </c>
      <c r="H183" s="71">
        <v>74168.790099999998</v>
      </c>
      <c r="I183" s="70">
        <v>14.94</v>
      </c>
      <c r="J183" s="70">
        <v>9.0299999999999994</v>
      </c>
      <c r="K183" s="70">
        <v>10.37</v>
      </c>
      <c r="L183" s="70">
        <v>177.7748</v>
      </c>
      <c r="M183" s="69" t="s">
        <v>762</v>
      </c>
      <c r="O183" s="60"/>
      <c r="P183" s="60"/>
      <c r="Q183" s="60"/>
      <c r="R183" s="81"/>
      <c r="S183" s="45"/>
      <c r="T183" s="45"/>
      <c r="U183" s="45"/>
    </row>
    <row r="184" spans="1:21" s="54" customFormat="1" ht="13.5" customHeight="1">
      <c r="A184" s="80" t="s">
        <v>234</v>
      </c>
      <c r="B184" s="79">
        <v>9.6611999999999991</v>
      </c>
      <c r="C184" s="78">
        <v>37219.547599999998</v>
      </c>
      <c r="D184" s="77">
        <v>27763.131600000001</v>
      </c>
      <c r="E184" s="77">
        <v>31986.1198</v>
      </c>
      <c r="F184" s="77">
        <v>42238.671699999999</v>
      </c>
      <c r="G184" s="77">
        <v>48311.216500000002</v>
      </c>
      <c r="H184" s="77">
        <v>37938.452400000002</v>
      </c>
      <c r="I184" s="76">
        <v>7.81</v>
      </c>
      <c r="J184" s="76">
        <v>14.56</v>
      </c>
      <c r="K184" s="76">
        <v>10.17</v>
      </c>
      <c r="L184" s="76">
        <v>172.82499999999999</v>
      </c>
      <c r="M184" s="75" t="s">
        <v>762</v>
      </c>
      <c r="O184" s="60"/>
      <c r="P184" s="60"/>
      <c r="Q184" s="60"/>
      <c r="R184" s="81"/>
      <c r="S184" s="45"/>
      <c r="T184" s="45"/>
      <c r="U184" s="45"/>
    </row>
    <row r="185" spans="1:21" s="54" customFormat="1" ht="13.5" customHeight="1">
      <c r="A185" s="74" t="s">
        <v>235</v>
      </c>
      <c r="B185" s="73">
        <v>1.3853</v>
      </c>
      <c r="C185" s="72">
        <v>38458.0965</v>
      </c>
      <c r="D185" s="71">
        <v>32093.642400000001</v>
      </c>
      <c r="E185" s="71">
        <v>35059.584300000002</v>
      </c>
      <c r="F185" s="71">
        <v>42701.416400000002</v>
      </c>
      <c r="G185" s="71">
        <v>48836.661099999998</v>
      </c>
      <c r="H185" s="71">
        <v>39608.656999999999</v>
      </c>
      <c r="I185" s="70">
        <v>10.97</v>
      </c>
      <c r="J185" s="70">
        <v>9.82</v>
      </c>
      <c r="K185" s="70">
        <v>10.36</v>
      </c>
      <c r="L185" s="70">
        <v>175.68620000000001</v>
      </c>
      <c r="M185" s="69" t="s">
        <v>762</v>
      </c>
      <c r="O185" s="60"/>
      <c r="P185" s="60"/>
      <c r="Q185" s="60"/>
      <c r="R185" s="81"/>
      <c r="S185" s="45"/>
      <c r="T185" s="45"/>
      <c r="U185" s="45"/>
    </row>
    <row r="186" spans="1:21" s="54" customFormat="1" ht="13.5" customHeight="1">
      <c r="A186" s="74" t="s">
        <v>236</v>
      </c>
      <c r="B186" s="73">
        <v>2.4232</v>
      </c>
      <c r="C186" s="72">
        <v>41103.573600000003</v>
      </c>
      <c r="D186" s="71">
        <v>32810.386899999998</v>
      </c>
      <c r="E186" s="71">
        <v>36919.535799999998</v>
      </c>
      <c r="F186" s="71">
        <v>45682.845699999998</v>
      </c>
      <c r="G186" s="71">
        <v>51192.844799999999</v>
      </c>
      <c r="H186" s="71">
        <v>41777.003799999999</v>
      </c>
      <c r="I186" s="70">
        <v>7.18</v>
      </c>
      <c r="J186" s="70">
        <v>19.350000000000001</v>
      </c>
      <c r="K186" s="70">
        <v>9.8699999999999992</v>
      </c>
      <c r="L186" s="70">
        <v>172.5224</v>
      </c>
      <c r="M186" s="69" t="s">
        <v>762</v>
      </c>
      <c r="O186" s="60"/>
      <c r="P186" s="60"/>
      <c r="Q186" s="60"/>
      <c r="R186" s="81"/>
      <c r="S186" s="45"/>
      <c r="T186" s="45"/>
      <c r="U186" s="45"/>
    </row>
    <row r="187" spans="1:21" s="54" customFormat="1" ht="13.5" customHeight="1">
      <c r="A187" s="74" t="s">
        <v>237</v>
      </c>
      <c r="B187" s="73">
        <v>0.52380000000000004</v>
      </c>
      <c r="C187" s="72">
        <v>39506.897799999999</v>
      </c>
      <c r="D187" s="71">
        <v>30985.705900000001</v>
      </c>
      <c r="E187" s="71">
        <v>34255.806799999998</v>
      </c>
      <c r="F187" s="71">
        <v>46838.270900000003</v>
      </c>
      <c r="G187" s="71">
        <v>54459.384700000002</v>
      </c>
      <c r="H187" s="71">
        <v>41961.168299999998</v>
      </c>
      <c r="I187" s="70">
        <v>6.66</v>
      </c>
      <c r="J187" s="70">
        <v>16.03</v>
      </c>
      <c r="K187" s="70">
        <v>9.66</v>
      </c>
      <c r="L187" s="70">
        <v>178.27520000000001</v>
      </c>
      <c r="M187" s="69" t="s">
        <v>762</v>
      </c>
      <c r="O187" s="60"/>
      <c r="P187" s="60"/>
      <c r="Q187" s="60"/>
      <c r="R187" s="81"/>
      <c r="S187" s="45"/>
      <c r="T187" s="45"/>
      <c r="U187" s="45"/>
    </row>
    <row r="188" spans="1:21" s="54" customFormat="1" ht="13.5" customHeight="1">
      <c r="A188" s="74" t="s">
        <v>238</v>
      </c>
      <c r="B188" s="73">
        <v>1.0624</v>
      </c>
      <c r="C188" s="72">
        <v>37992.233699999997</v>
      </c>
      <c r="D188" s="71">
        <v>31110.3426</v>
      </c>
      <c r="E188" s="71">
        <v>34749.244400000003</v>
      </c>
      <c r="F188" s="71">
        <v>41469.172200000001</v>
      </c>
      <c r="G188" s="71">
        <v>45417.358699999997</v>
      </c>
      <c r="H188" s="71">
        <v>38185.442799999997</v>
      </c>
      <c r="I188" s="70">
        <v>6.18</v>
      </c>
      <c r="J188" s="70">
        <v>17.510000000000002</v>
      </c>
      <c r="K188" s="70">
        <v>9.74</v>
      </c>
      <c r="L188" s="70">
        <v>170.0273</v>
      </c>
      <c r="M188" s="69" t="s">
        <v>762</v>
      </c>
      <c r="O188" s="60"/>
      <c r="P188" s="60"/>
      <c r="Q188" s="60"/>
      <c r="R188" s="81"/>
      <c r="S188" s="45"/>
      <c r="T188" s="45"/>
      <c r="U188" s="45"/>
    </row>
    <row r="189" spans="1:21" s="54" customFormat="1" ht="13.5" customHeight="1">
      <c r="A189" s="74" t="s">
        <v>239</v>
      </c>
      <c r="B189" s="73">
        <v>0.41060000000000002</v>
      </c>
      <c r="C189" s="72">
        <v>34642.143700000001</v>
      </c>
      <c r="D189" s="71">
        <v>26466.177800000001</v>
      </c>
      <c r="E189" s="71">
        <v>29430.656200000001</v>
      </c>
      <c r="F189" s="71">
        <v>39889.211499999998</v>
      </c>
      <c r="G189" s="71">
        <v>43994.96</v>
      </c>
      <c r="H189" s="71">
        <v>35046.602800000001</v>
      </c>
      <c r="I189" s="70">
        <v>6.12</v>
      </c>
      <c r="J189" s="70">
        <v>13.85</v>
      </c>
      <c r="K189" s="70">
        <v>10.130000000000001</v>
      </c>
      <c r="L189" s="70">
        <v>171.59809999999999</v>
      </c>
      <c r="M189" s="69" t="s">
        <v>762</v>
      </c>
      <c r="O189" s="60"/>
      <c r="P189" s="60"/>
      <c r="Q189" s="60"/>
      <c r="R189" s="81"/>
      <c r="S189" s="45"/>
      <c r="T189" s="45"/>
      <c r="U189" s="45"/>
    </row>
    <row r="190" spans="1:21" s="54" customFormat="1" ht="13.5" customHeight="1">
      <c r="A190" s="74" t="s">
        <v>240</v>
      </c>
      <c r="B190" s="73">
        <v>0.2271</v>
      </c>
      <c r="C190" s="72">
        <v>35973.654799999997</v>
      </c>
      <c r="D190" s="71">
        <v>28918.9614</v>
      </c>
      <c r="E190" s="71">
        <v>32342.280699999999</v>
      </c>
      <c r="F190" s="71">
        <v>39549.1567</v>
      </c>
      <c r="G190" s="71">
        <v>43894.102800000001</v>
      </c>
      <c r="H190" s="71">
        <v>36208.777099999999</v>
      </c>
      <c r="I190" s="70">
        <v>6.16</v>
      </c>
      <c r="J190" s="70">
        <v>14.62</v>
      </c>
      <c r="K190" s="70">
        <v>10.25</v>
      </c>
      <c r="L190" s="70">
        <v>171.45920000000001</v>
      </c>
      <c r="M190" s="69" t="s">
        <v>762</v>
      </c>
      <c r="O190" s="60"/>
      <c r="P190" s="60"/>
      <c r="Q190" s="60"/>
      <c r="R190" s="81"/>
      <c r="S190" s="45"/>
      <c r="T190" s="45"/>
      <c r="U190" s="45"/>
    </row>
    <row r="191" spans="1:21" s="54" customFormat="1" ht="13.5" customHeight="1">
      <c r="A191" s="74" t="s">
        <v>1097</v>
      </c>
      <c r="B191" s="73">
        <v>2.0985999999999998</v>
      </c>
      <c r="C191" s="72">
        <v>34591.872499999998</v>
      </c>
      <c r="D191" s="71">
        <v>25852.0762</v>
      </c>
      <c r="E191" s="71">
        <v>29411.671999999999</v>
      </c>
      <c r="F191" s="71">
        <v>39745.786599999999</v>
      </c>
      <c r="G191" s="71">
        <v>45055.494700000003</v>
      </c>
      <c r="H191" s="71">
        <v>36350.451800000003</v>
      </c>
      <c r="I191" s="70">
        <v>9.25</v>
      </c>
      <c r="J191" s="70">
        <v>13.26</v>
      </c>
      <c r="K191" s="70">
        <v>10.32</v>
      </c>
      <c r="L191" s="70">
        <v>173.4392</v>
      </c>
      <c r="M191" s="69" t="s">
        <v>762</v>
      </c>
      <c r="O191" s="60"/>
      <c r="P191" s="60"/>
      <c r="Q191" s="60"/>
      <c r="R191" s="81"/>
      <c r="S191" s="45"/>
      <c r="T191" s="45"/>
      <c r="U191" s="45"/>
    </row>
    <row r="192" spans="1:21" s="54" customFormat="1" ht="13.5" customHeight="1">
      <c r="A192" s="74" t="s">
        <v>243</v>
      </c>
      <c r="B192" s="73">
        <v>7.9100000000000004E-2</v>
      </c>
      <c r="C192" s="72">
        <v>36346.216999999997</v>
      </c>
      <c r="D192" s="71">
        <v>31818.075000000001</v>
      </c>
      <c r="E192" s="71">
        <v>33420.671600000001</v>
      </c>
      <c r="F192" s="71">
        <v>40197.157399999996</v>
      </c>
      <c r="G192" s="71">
        <v>44235.436699999998</v>
      </c>
      <c r="H192" s="71">
        <v>37047.897400000002</v>
      </c>
      <c r="I192" s="70">
        <v>8.9</v>
      </c>
      <c r="J192" s="70">
        <v>10.130000000000001</v>
      </c>
      <c r="K192" s="70">
        <v>9.9700000000000006</v>
      </c>
      <c r="L192" s="70">
        <v>175.76400000000001</v>
      </c>
      <c r="M192" s="69" t="s">
        <v>762</v>
      </c>
      <c r="O192" s="60"/>
      <c r="P192" s="60"/>
      <c r="Q192" s="60"/>
      <c r="R192" s="81"/>
      <c r="S192" s="45"/>
      <c r="T192" s="45"/>
      <c r="U192" s="45"/>
    </row>
    <row r="193" spans="1:21" s="54" customFormat="1" ht="13.5" customHeight="1">
      <c r="A193" s="74" t="s">
        <v>244</v>
      </c>
      <c r="B193" s="73">
        <v>6.8199999999999997E-2</v>
      </c>
      <c r="C193" s="72">
        <v>38833.131099999999</v>
      </c>
      <c r="D193" s="71">
        <v>29956.598699999999</v>
      </c>
      <c r="E193" s="71">
        <v>34667.566700000003</v>
      </c>
      <c r="F193" s="71">
        <v>41388.754999999997</v>
      </c>
      <c r="G193" s="71">
        <v>44887.822699999997</v>
      </c>
      <c r="H193" s="71">
        <v>37862.527900000001</v>
      </c>
      <c r="I193" s="70">
        <v>6.43</v>
      </c>
      <c r="J193" s="70">
        <v>17.670000000000002</v>
      </c>
      <c r="K193" s="70">
        <v>9.92</v>
      </c>
      <c r="L193" s="70">
        <v>168.42699999999999</v>
      </c>
      <c r="M193" s="69" t="s">
        <v>762</v>
      </c>
      <c r="O193" s="60"/>
      <c r="P193" s="60"/>
      <c r="Q193" s="60"/>
      <c r="R193" s="81"/>
      <c r="S193" s="45"/>
      <c r="T193" s="45"/>
      <c r="U193" s="45"/>
    </row>
    <row r="194" spans="1:21" s="54" customFormat="1" ht="13.5" customHeight="1">
      <c r="A194" s="80" t="s">
        <v>249</v>
      </c>
      <c r="B194" s="79">
        <v>5.1322999999999999</v>
      </c>
      <c r="C194" s="78">
        <v>43545.909299999999</v>
      </c>
      <c r="D194" s="77">
        <v>23608.044399999999</v>
      </c>
      <c r="E194" s="77">
        <v>32701.6266</v>
      </c>
      <c r="F194" s="77">
        <v>54671.407299999999</v>
      </c>
      <c r="G194" s="77">
        <v>71392.826300000001</v>
      </c>
      <c r="H194" s="77">
        <v>45764.372799999997</v>
      </c>
      <c r="I194" s="76">
        <v>16.5</v>
      </c>
      <c r="J194" s="76">
        <v>2.0499999999999998</v>
      </c>
      <c r="K194" s="76">
        <v>8.86</v>
      </c>
      <c r="L194" s="76">
        <v>177.071</v>
      </c>
      <c r="M194" s="75" t="s">
        <v>765</v>
      </c>
      <c r="O194" s="60"/>
      <c r="P194" s="60"/>
      <c r="Q194" s="60"/>
      <c r="R194" s="81"/>
      <c r="S194" s="45"/>
      <c r="T194" s="45"/>
      <c r="U194" s="45"/>
    </row>
    <row r="195" spans="1:21" s="54" customFormat="1" ht="13.5" customHeight="1">
      <c r="A195" s="74" t="s">
        <v>250</v>
      </c>
      <c r="B195" s="73">
        <v>1.0797000000000001</v>
      </c>
      <c r="C195" s="72">
        <v>50545.526400000002</v>
      </c>
      <c r="D195" s="71">
        <v>38676.9954</v>
      </c>
      <c r="E195" s="71">
        <v>46547.2765</v>
      </c>
      <c r="F195" s="71">
        <v>56869.907399999996</v>
      </c>
      <c r="G195" s="71">
        <v>64432.34</v>
      </c>
      <c r="H195" s="71">
        <v>51874.555500000002</v>
      </c>
      <c r="I195" s="70">
        <v>22.1</v>
      </c>
      <c r="J195" s="70">
        <v>2.73</v>
      </c>
      <c r="K195" s="70">
        <v>9.4700000000000006</v>
      </c>
      <c r="L195" s="70">
        <v>177.73670000000001</v>
      </c>
      <c r="M195" s="69" t="s">
        <v>762</v>
      </c>
      <c r="O195" s="60"/>
      <c r="P195" s="60"/>
      <c r="Q195" s="60"/>
      <c r="R195" s="81"/>
      <c r="S195" s="45"/>
      <c r="T195" s="45"/>
      <c r="U195" s="45"/>
    </row>
    <row r="196" spans="1:21" s="54" customFormat="1" ht="13.5" customHeight="1">
      <c r="A196" s="74" t="s">
        <v>251</v>
      </c>
      <c r="B196" s="73">
        <v>3.2823000000000002</v>
      </c>
      <c r="C196" s="72">
        <v>41137.981500000002</v>
      </c>
      <c r="D196" s="71">
        <v>21765.5524</v>
      </c>
      <c r="E196" s="71">
        <v>29194.894199999999</v>
      </c>
      <c r="F196" s="71">
        <v>52008.104700000004</v>
      </c>
      <c r="G196" s="71">
        <v>70663.205000000002</v>
      </c>
      <c r="H196" s="71">
        <v>43418.7451</v>
      </c>
      <c r="I196" s="70">
        <v>13.68</v>
      </c>
      <c r="J196" s="70">
        <v>1.56</v>
      </c>
      <c r="K196" s="70">
        <v>9.24</v>
      </c>
      <c r="L196" s="70">
        <v>176.40129999999999</v>
      </c>
      <c r="M196" s="69" t="s">
        <v>830</v>
      </c>
      <c r="O196" s="60"/>
      <c r="P196" s="60"/>
      <c r="Q196" s="60"/>
      <c r="R196" s="81"/>
      <c r="S196" s="45"/>
      <c r="T196" s="45"/>
      <c r="U196" s="45"/>
    </row>
    <row r="197" spans="1:21" s="54" customFormat="1" ht="13.5" customHeight="1">
      <c r="A197" s="74" t="s">
        <v>252</v>
      </c>
      <c r="B197" s="73">
        <v>6.6699999999999995E-2</v>
      </c>
      <c r="C197" s="72">
        <v>54949.060400000002</v>
      </c>
      <c r="D197" s="71">
        <v>42033.447800000002</v>
      </c>
      <c r="E197" s="71">
        <v>46360.439899999998</v>
      </c>
      <c r="F197" s="71">
        <v>77373.836500000005</v>
      </c>
      <c r="G197" s="71">
        <v>88813.303100000005</v>
      </c>
      <c r="H197" s="71">
        <v>64101.898300000001</v>
      </c>
      <c r="I197" s="70">
        <v>14.23</v>
      </c>
      <c r="J197" s="70">
        <v>7.92</v>
      </c>
      <c r="K197" s="70">
        <v>9.83</v>
      </c>
      <c r="L197" s="70">
        <v>179.1671</v>
      </c>
      <c r="M197" s="69" t="s">
        <v>762</v>
      </c>
      <c r="O197" s="60"/>
      <c r="P197" s="60"/>
      <c r="Q197" s="60"/>
      <c r="R197" s="81"/>
      <c r="S197" s="45"/>
      <c r="T197" s="45"/>
      <c r="U197" s="45"/>
    </row>
    <row r="198" spans="1:21" s="54" customFormat="1" ht="13.5" customHeight="1">
      <c r="A198" s="74" t="s">
        <v>1096</v>
      </c>
      <c r="B198" s="73">
        <v>7.6799999999999993E-2</v>
      </c>
      <c r="C198" s="72">
        <v>49328.464999999997</v>
      </c>
      <c r="D198" s="71">
        <v>36958.006999999998</v>
      </c>
      <c r="E198" s="71">
        <v>40615.708200000001</v>
      </c>
      <c r="F198" s="71">
        <v>61906.239699999998</v>
      </c>
      <c r="G198" s="71">
        <v>74401.347899999993</v>
      </c>
      <c r="H198" s="71">
        <v>54650.242100000003</v>
      </c>
      <c r="I198" s="70">
        <v>13.6</v>
      </c>
      <c r="J198" s="70">
        <v>7.68</v>
      </c>
      <c r="K198" s="70">
        <v>10.32</v>
      </c>
      <c r="L198" s="70">
        <v>169.92939999999999</v>
      </c>
      <c r="M198" s="69" t="s">
        <v>762</v>
      </c>
      <c r="O198" s="60"/>
      <c r="P198" s="60"/>
      <c r="Q198" s="60"/>
      <c r="R198" s="81"/>
      <c r="S198" s="45"/>
      <c r="T198" s="45"/>
      <c r="U198" s="45"/>
    </row>
    <row r="199" spans="1:21" s="54" customFormat="1" ht="13.5" customHeight="1">
      <c r="A199" s="80" t="s">
        <v>256</v>
      </c>
      <c r="B199" s="79">
        <v>0.23499999999999999</v>
      </c>
      <c r="C199" s="78">
        <v>28572.879000000001</v>
      </c>
      <c r="D199" s="77">
        <v>22411.737099999998</v>
      </c>
      <c r="E199" s="77">
        <v>24732.137999999999</v>
      </c>
      <c r="F199" s="77">
        <v>31286.253400000001</v>
      </c>
      <c r="G199" s="77">
        <v>36299.166899999997</v>
      </c>
      <c r="H199" s="77">
        <v>29083.499</v>
      </c>
      <c r="I199" s="76">
        <v>9.6300000000000008</v>
      </c>
      <c r="J199" s="76">
        <v>5.27</v>
      </c>
      <c r="K199" s="76">
        <v>9.98</v>
      </c>
      <c r="L199" s="76">
        <v>174.62280000000001</v>
      </c>
      <c r="M199" s="75" t="s">
        <v>762</v>
      </c>
      <c r="O199" s="60"/>
      <c r="P199" s="60"/>
      <c r="Q199" s="60"/>
      <c r="R199" s="81"/>
      <c r="S199" s="45"/>
      <c r="T199" s="45"/>
      <c r="U199" s="45"/>
    </row>
    <row r="200" spans="1:21" s="54" customFormat="1" ht="13.5" customHeight="1">
      <c r="A200" s="74" t="s">
        <v>1095</v>
      </c>
      <c r="B200" s="73">
        <v>0.1084</v>
      </c>
      <c r="C200" s="72">
        <v>36687.397799999999</v>
      </c>
      <c r="D200" s="71">
        <v>28541.4984</v>
      </c>
      <c r="E200" s="71">
        <v>33060.809200000003</v>
      </c>
      <c r="F200" s="71">
        <v>39022.424500000001</v>
      </c>
      <c r="G200" s="71">
        <v>46320.940900000001</v>
      </c>
      <c r="H200" s="71">
        <v>37125.4202</v>
      </c>
      <c r="I200" s="70">
        <v>15.84</v>
      </c>
      <c r="J200" s="70">
        <v>4.29</v>
      </c>
      <c r="K200" s="70">
        <v>9.91</v>
      </c>
      <c r="L200" s="70">
        <v>173.20820000000001</v>
      </c>
      <c r="M200" s="69" t="s">
        <v>770</v>
      </c>
      <c r="O200" s="60"/>
      <c r="P200" s="60"/>
      <c r="Q200" s="60"/>
      <c r="R200" s="81"/>
      <c r="S200" s="45"/>
      <c r="T200" s="45"/>
      <c r="U200" s="45"/>
    </row>
    <row r="201" spans="1:21" s="54" customFormat="1" ht="13.5" customHeight="1">
      <c r="A201" s="74" t="s">
        <v>261</v>
      </c>
      <c r="B201" s="73">
        <v>8.1100000000000005E-2</v>
      </c>
      <c r="C201" s="72">
        <v>29343.074199999999</v>
      </c>
      <c r="D201" s="71">
        <v>25092.405699999999</v>
      </c>
      <c r="E201" s="71">
        <v>26072.271199999999</v>
      </c>
      <c r="F201" s="71">
        <v>31267.7556</v>
      </c>
      <c r="G201" s="71">
        <v>33707.887499999997</v>
      </c>
      <c r="H201" s="71">
        <v>29258.1505</v>
      </c>
      <c r="I201" s="70">
        <v>10.86</v>
      </c>
      <c r="J201" s="70">
        <v>3.04</v>
      </c>
      <c r="K201" s="70">
        <v>11.18</v>
      </c>
      <c r="L201" s="70">
        <v>172.55289999999999</v>
      </c>
      <c r="M201" s="69" t="s">
        <v>762</v>
      </c>
      <c r="O201" s="60"/>
      <c r="P201" s="60"/>
      <c r="Q201" s="60"/>
      <c r="R201" s="81"/>
      <c r="S201" s="45"/>
      <c r="T201" s="45"/>
      <c r="U201" s="45"/>
    </row>
    <row r="202" spans="1:21" s="54" customFormat="1" ht="13.5" customHeight="1">
      <c r="A202" s="80" t="s">
        <v>262</v>
      </c>
      <c r="B202" s="79">
        <v>20.694099999999999</v>
      </c>
      <c r="C202" s="78">
        <v>43050.433700000001</v>
      </c>
      <c r="D202" s="77">
        <v>28056.2022</v>
      </c>
      <c r="E202" s="77">
        <v>33928.568700000003</v>
      </c>
      <c r="F202" s="77">
        <v>59662.5308</v>
      </c>
      <c r="G202" s="77">
        <v>83744.169500000004</v>
      </c>
      <c r="H202" s="77">
        <v>51687.930399999997</v>
      </c>
      <c r="I202" s="76">
        <v>32.81</v>
      </c>
      <c r="J202" s="76">
        <v>3.02</v>
      </c>
      <c r="K202" s="76">
        <v>14.47</v>
      </c>
      <c r="L202" s="76">
        <v>173.76949999999999</v>
      </c>
      <c r="M202" s="75" t="s">
        <v>762</v>
      </c>
      <c r="O202" s="60"/>
      <c r="P202" s="60"/>
      <c r="Q202" s="60"/>
      <c r="R202" s="81"/>
      <c r="S202" s="45"/>
      <c r="T202" s="45"/>
      <c r="U202" s="45"/>
    </row>
    <row r="203" spans="1:21" s="54" customFormat="1" ht="13.5" customHeight="1">
      <c r="A203" s="74" t="s">
        <v>263</v>
      </c>
      <c r="B203" s="73">
        <v>3.1726999999999999</v>
      </c>
      <c r="C203" s="72">
        <v>37527.347399999999</v>
      </c>
      <c r="D203" s="71">
        <v>24887.2137</v>
      </c>
      <c r="E203" s="71">
        <v>29810.929499999998</v>
      </c>
      <c r="F203" s="71">
        <v>47970.979200000002</v>
      </c>
      <c r="G203" s="71">
        <v>62990.065600000002</v>
      </c>
      <c r="H203" s="71">
        <v>41835.413999999997</v>
      </c>
      <c r="I203" s="70">
        <v>21.71</v>
      </c>
      <c r="J203" s="70">
        <v>0.59</v>
      </c>
      <c r="K203" s="70">
        <v>12.09</v>
      </c>
      <c r="L203" s="70">
        <v>174.01419999999999</v>
      </c>
      <c r="M203" s="69" t="s">
        <v>762</v>
      </c>
      <c r="O203" s="60"/>
      <c r="P203" s="60"/>
      <c r="Q203" s="60"/>
      <c r="R203" s="81"/>
      <c r="S203" s="45"/>
      <c r="T203" s="45"/>
      <c r="U203" s="45"/>
    </row>
    <row r="204" spans="1:21" s="54" customFormat="1" ht="13.5" customHeight="1">
      <c r="A204" s="74" t="s">
        <v>1094</v>
      </c>
      <c r="B204" s="73">
        <v>2.0748000000000002</v>
      </c>
      <c r="C204" s="72">
        <v>70368.839800000002</v>
      </c>
      <c r="D204" s="71">
        <v>41295.099900000001</v>
      </c>
      <c r="E204" s="71">
        <v>51782.462299999999</v>
      </c>
      <c r="F204" s="71">
        <v>100631.2971</v>
      </c>
      <c r="G204" s="71">
        <v>139867.02650000001</v>
      </c>
      <c r="H204" s="71">
        <v>83549.1253</v>
      </c>
      <c r="I204" s="70">
        <v>37.369999999999997</v>
      </c>
      <c r="J204" s="70">
        <v>4.8499999999999996</v>
      </c>
      <c r="K204" s="70">
        <v>15.03</v>
      </c>
      <c r="L204" s="70">
        <v>173.86789999999999</v>
      </c>
      <c r="M204" s="69" t="s">
        <v>762</v>
      </c>
      <c r="O204" s="60"/>
      <c r="P204" s="60"/>
      <c r="Q204" s="60"/>
      <c r="R204" s="81"/>
      <c r="S204" s="45"/>
      <c r="T204" s="45"/>
      <c r="U204" s="45"/>
    </row>
    <row r="205" spans="1:21" s="54" customFormat="1" ht="13.5" customHeight="1">
      <c r="A205" s="74" t="s">
        <v>1093</v>
      </c>
      <c r="B205" s="73">
        <v>4.0048000000000004</v>
      </c>
      <c r="C205" s="72">
        <v>56697.502800000002</v>
      </c>
      <c r="D205" s="71">
        <v>36178.094799999999</v>
      </c>
      <c r="E205" s="71">
        <v>43249.336499999998</v>
      </c>
      <c r="F205" s="71">
        <v>77744.089399999997</v>
      </c>
      <c r="G205" s="71">
        <v>105287.7993</v>
      </c>
      <c r="H205" s="71">
        <v>65642.676699999996</v>
      </c>
      <c r="I205" s="70">
        <v>36.68</v>
      </c>
      <c r="J205" s="70">
        <v>3.78</v>
      </c>
      <c r="K205" s="70">
        <v>14.85</v>
      </c>
      <c r="L205" s="70">
        <v>173.8792</v>
      </c>
      <c r="M205" s="69" t="s">
        <v>762</v>
      </c>
      <c r="O205" s="60"/>
      <c r="P205" s="60"/>
      <c r="Q205" s="60"/>
      <c r="R205" s="81"/>
      <c r="S205" s="45"/>
      <c r="T205" s="45"/>
      <c r="U205" s="45"/>
    </row>
    <row r="206" spans="1:21" s="54" customFormat="1" ht="13.5" customHeight="1">
      <c r="A206" s="74" t="s">
        <v>264</v>
      </c>
      <c r="B206" s="73">
        <v>8.9581999999999997</v>
      </c>
      <c r="C206" s="72">
        <v>40817.997600000002</v>
      </c>
      <c r="D206" s="71">
        <v>28731.078300000001</v>
      </c>
      <c r="E206" s="71">
        <v>33438.815600000002</v>
      </c>
      <c r="F206" s="71">
        <v>52712.340400000001</v>
      </c>
      <c r="G206" s="71">
        <v>68341.350399999996</v>
      </c>
      <c r="H206" s="71">
        <v>45787.424800000001</v>
      </c>
      <c r="I206" s="70">
        <v>33.43</v>
      </c>
      <c r="J206" s="70">
        <v>2.85</v>
      </c>
      <c r="K206" s="70">
        <v>14.84</v>
      </c>
      <c r="L206" s="70">
        <v>173.9819</v>
      </c>
      <c r="M206" s="69" t="s">
        <v>762</v>
      </c>
      <c r="O206" s="60"/>
      <c r="P206" s="60"/>
      <c r="Q206" s="60"/>
      <c r="R206" s="81"/>
      <c r="S206" s="45"/>
      <c r="T206" s="45"/>
      <c r="U206" s="45"/>
    </row>
    <row r="207" spans="1:21" s="54" customFormat="1" ht="13.5" customHeight="1">
      <c r="A207" s="74" t="s">
        <v>265</v>
      </c>
      <c r="B207" s="73">
        <v>1.2696000000000001</v>
      </c>
      <c r="C207" s="72">
        <v>32649.6234</v>
      </c>
      <c r="D207" s="71">
        <v>24793.0537</v>
      </c>
      <c r="E207" s="71">
        <v>27762.123</v>
      </c>
      <c r="F207" s="71">
        <v>41664.493799999997</v>
      </c>
      <c r="G207" s="71">
        <v>52938.3678</v>
      </c>
      <c r="H207" s="71">
        <v>36799.6639</v>
      </c>
      <c r="I207" s="70">
        <v>29.43</v>
      </c>
      <c r="J207" s="70">
        <v>2.57</v>
      </c>
      <c r="K207" s="70">
        <v>14.29</v>
      </c>
      <c r="L207" s="70">
        <v>174.00110000000001</v>
      </c>
      <c r="M207" s="69" t="s">
        <v>762</v>
      </c>
      <c r="O207" s="60"/>
      <c r="P207" s="60"/>
      <c r="Q207" s="60"/>
      <c r="R207" s="81"/>
      <c r="S207" s="45"/>
      <c r="T207" s="45"/>
      <c r="U207" s="45"/>
    </row>
    <row r="208" spans="1:21" s="54" customFormat="1" ht="13.5" customHeight="1">
      <c r="A208" s="74" t="s">
        <v>1092</v>
      </c>
      <c r="B208" s="73">
        <v>0.70830000000000004</v>
      </c>
      <c r="C208" s="72">
        <v>34062.906199999998</v>
      </c>
      <c r="D208" s="71">
        <v>24788.9208</v>
      </c>
      <c r="E208" s="71">
        <v>28312.506399999998</v>
      </c>
      <c r="F208" s="71">
        <v>42376.272400000002</v>
      </c>
      <c r="G208" s="71">
        <v>55168.9519</v>
      </c>
      <c r="H208" s="71">
        <v>37734.235500000003</v>
      </c>
      <c r="I208" s="70">
        <v>28.9</v>
      </c>
      <c r="J208" s="70">
        <v>1.05</v>
      </c>
      <c r="K208" s="70">
        <v>15.02</v>
      </c>
      <c r="L208" s="70">
        <v>174.01750000000001</v>
      </c>
      <c r="M208" s="69" t="s">
        <v>762</v>
      </c>
      <c r="O208" s="60"/>
      <c r="P208" s="60"/>
      <c r="Q208" s="60"/>
      <c r="R208" s="81"/>
      <c r="S208" s="45"/>
      <c r="T208" s="45"/>
      <c r="U208" s="45"/>
    </row>
    <row r="209" spans="1:21" s="54" customFormat="1" ht="13.5" customHeight="1">
      <c r="A209" s="80" t="s">
        <v>267</v>
      </c>
      <c r="B209" s="79">
        <v>2.5848</v>
      </c>
      <c r="C209" s="78">
        <v>30067.845099999999</v>
      </c>
      <c r="D209" s="77">
        <v>15673.716700000001</v>
      </c>
      <c r="E209" s="77">
        <v>20978.4702</v>
      </c>
      <c r="F209" s="77">
        <v>43276.613100000002</v>
      </c>
      <c r="G209" s="77">
        <v>59412.059300000001</v>
      </c>
      <c r="H209" s="77">
        <v>35676.487099999998</v>
      </c>
      <c r="I209" s="76">
        <v>12.91</v>
      </c>
      <c r="J209" s="76">
        <v>1.36</v>
      </c>
      <c r="K209" s="76">
        <v>12.07</v>
      </c>
      <c r="L209" s="76">
        <v>172.2176</v>
      </c>
      <c r="M209" s="75" t="s">
        <v>830</v>
      </c>
      <c r="O209" s="60"/>
      <c r="P209" s="60"/>
      <c r="Q209" s="60"/>
      <c r="R209" s="81"/>
      <c r="S209" s="45"/>
      <c r="T209" s="45"/>
      <c r="U209" s="45"/>
    </row>
    <row r="210" spans="1:21" s="54" customFormat="1" ht="13.5" customHeight="1">
      <c r="A210" s="74" t="s">
        <v>271</v>
      </c>
      <c r="B210" s="73">
        <v>1.6032999999999999</v>
      </c>
      <c r="C210" s="72">
        <v>34855.7935</v>
      </c>
      <c r="D210" s="71">
        <v>15070.1088</v>
      </c>
      <c r="E210" s="71">
        <v>20017.332299999998</v>
      </c>
      <c r="F210" s="71">
        <v>46905.4182</v>
      </c>
      <c r="G210" s="71">
        <v>62562.861599999997</v>
      </c>
      <c r="H210" s="71">
        <v>38412.765500000001</v>
      </c>
      <c r="I210" s="70">
        <v>13.25</v>
      </c>
      <c r="J210" s="70">
        <v>0.98</v>
      </c>
      <c r="K210" s="70">
        <v>10.06</v>
      </c>
      <c r="L210" s="70">
        <v>172.9462</v>
      </c>
      <c r="M210" s="69" t="s">
        <v>830</v>
      </c>
      <c r="O210" s="60"/>
      <c r="P210" s="60"/>
      <c r="Q210" s="60"/>
      <c r="R210" s="81"/>
      <c r="S210" s="45"/>
      <c r="T210" s="45"/>
      <c r="U210" s="45"/>
    </row>
    <row r="211" spans="1:21" s="54" customFormat="1" ht="13.5" customHeight="1">
      <c r="A211" s="80" t="s">
        <v>276</v>
      </c>
      <c r="B211" s="79">
        <v>1.0944</v>
      </c>
      <c r="C211" s="78">
        <v>33239.305999999997</v>
      </c>
      <c r="D211" s="77">
        <v>28685.6898</v>
      </c>
      <c r="E211" s="77">
        <v>30082.951700000001</v>
      </c>
      <c r="F211" s="77">
        <v>40103.678500000002</v>
      </c>
      <c r="G211" s="77">
        <v>65702.012600000002</v>
      </c>
      <c r="H211" s="77">
        <v>39702.272700000001</v>
      </c>
      <c r="I211" s="76">
        <v>8.42</v>
      </c>
      <c r="J211" s="76">
        <v>1.75</v>
      </c>
      <c r="K211" s="76">
        <v>17.93</v>
      </c>
      <c r="L211" s="76">
        <v>174.4068</v>
      </c>
      <c r="M211" s="75" t="s">
        <v>765</v>
      </c>
      <c r="O211" s="60"/>
      <c r="P211" s="60"/>
      <c r="Q211" s="60"/>
      <c r="R211" s="81"/>
      <c r="S211" s="45"/>
      <c r="T211" s="45"/>
      <c r="U211" s="45"/>
    </row>
    <row r="212" spans="1:21" s="54" customFormat="1" ht="13.5" customHeight="1">
      <c r="A212" s="80" t="s">
        <v>279</v>
      </c>
      <c r="B212" s="79">
        <v>1.0225</v>
      </c>
      <c r="C212" s="78">
        <v>25626.447700000001</v>
      </c>
      <c r="D212" s="77">
        <v>17076.856500000002</v>
      </c>
      <c r="E212" s="77">
        <v>21013.095300000001</v>
      </c>
      <c r="F212" s="77">
        <v>28605.649799999999</v>
      </c>
      <c r="G212" s="77">
        <v>31769.966899999999</v>
      </c>
      <c r="H212" s="77">
        <v>25846.482</v>
      </c>
      <c r="I212" s="76">
        <v>5.45</v>
      </c>
      <c r="J212" s="76">
        <v>0.22</v>
      </c>
      <c r="K212" s="76">
        <v>12.37</v>
      </c>
      <c r="L212" s="76">
        <v>173.98849999999999</v>
      </c>
      <c r="M212" s="75" t="s">
        <v>765</v>
      </c>
      <c r="O212" s="60"/>
      <c r="P212" s="60"/>
      <c r="Q212" s="60"/>
      <c r="R212" s="81"/>
      <c r="S212" s="45"/>
      <c r="T212" s="45"/>
      <c r="U212" s="45"/>
    </row>
    <row r="213" spans="1:21" s="54" customFormat="1" ht="13.5" customHeight="1">
      <c r="A213" s="74" t="s">
        <v>291</v>
      </c>
      <c r="B213" s="73">
        <v>0.1196</v>
      </c>
      <c r="C213" s="72">
        <v>27684.373200000002</v>
      </c>
      <c r="D213" s="71">
        <v>23853.7435</v>
      </c>
      <c r="E213" s="71">
        <v>26579.812600000001</v>
      </c>
      <c r="F213" s="71">
        <v>40121.275999999998</v>
      </c>
      <c r="G213" s="71">
        <v>40121.275999999998</v>
      </c>
      <c r="H213" s="71">
        <v>32142.026699999999</v>
      </c>
      <c r="I213" s="70">
        <v>19.45</v>
      </c>
      <c r="J213" s="70">
        <v>0.73</v>
      </c>
      <c r="K213" s="70">
        <v>10.68</v>
      </c>
      <c r="L213" s="70">
        <v>163.92789999999999</v>
      </c>
      <c r="M213" s="69" t="s">
        <v>762</v>
      </c>
      <c r="O213" s="60"/>
      <c r="P213" s="60"/>
      <c r="Q213" s="60"/>
      <c r="R213" s="81"/>
      <c r="S213" s="45"/>
      <c r="T213" s="45"/>
      <c r="U213" s="45"/>
    </row>
    <row r="214" spans="1:21" s="54" customFormat="1" ht="13.5" customHeight="1">
      <c r="A214" s="80" t="s">
        <v>292</v>
      </c>
      <c r="B214" s="79">
        <v>15.209</v>
      </c>
      <c r="C214" s="78">
        <v>43635.889900000002</v>
      </c>
      <c r="D214" s="77">
        <v>23599.3295</v>
      </c>
      <c r="E214" s="77">
        <v>32079.1649</v>
      </c>
      <c r="F214" s="77">
        <v>61971.842900000003</v>
      </c>
      <c r="G214" s="77">
        <v>85242.706099999996</v>
      </c>
      <c r="H214" s="77">
        <v>52128.059800000003</v>
      </c>
      <c r="I214" s="76">
        <v>15.28</v>
      </c>
      <c r="J214" s="76">
        <v>0.62</v>
      </c>
      <c r="K214" s="76">
        <v>9.9600000000000009</v>
      </c>
      <c r="L214" s="76">
        <v>172.59899999999999</v>
      </c>
      <c r="M214" s="75" t="s">
        <v>762</v>
      </c>
      <c r="O214" s="60"/>
      <c r="P214" s="60"/>
      <c r="Q214" s="60"/>
      <c r="R214" s="81"/>
      <c r="S214" s="45"/>
      <c r="T214" s="45"/>
      <c r="U214" s="45"/>
    </row>
    <row r="215" spans="1:21" s="54" customFormat="1" ht="13.5" customHeight="1">
      <c r="A215" s="74" t="s">
        <v>293</v>
      </c>
      <c r="B215" s="73">
        <v>5.5556999999999999</v>
      </c>
      <c r="C215" s="72">
        <v>41922.012300000002</v>
      </c>
      <c r="D215" s="71">
        <v>27188.844499999999</v>
      </c>
      <c r="E215" s="71">
        <v>32179.8249</v>
      </c>
      <c r="F215" s="71">
        <v>57252.697200000002</v>
      </c>
      <c r="G215" s="71">
        <v>78245.276400000002</v>
      </c>
      <c r="H215" s="71">
        <v>49024.045299999998</v>
      </c>
      <c r="I215" s="70">
        <v>17.66</v>
      </c>
      <c r="J215" s="70">
        <v>0.69</v>
      </c>
      <c r="K215" s="70">
        <v>10.07</v>
      </c>
      <c r="L215" s="70">
        <v>171.8015</v>
      </c>
      <c r="M215" s="69" t="s">
        <v>762</v>
      </c>
      <c r="O215" s="60"/>
      <c r="P215" s="60"/>
      <c r="Q215" s="60"/>
      <c r="R215" s="81"/>
      <c r="S215" s="45"/>
      <c r="T215" s="45"/>
      <c r="U215" s="45"/>
    </row>
    <row r="216" spans="1:21" s="54" customFormat="1" ht="13.5" customHeight="1">
      <c r="A216" s="74" t="s">
        <v>295</v>
      </c>
      <c r="B216" s="73">
        <v>1.0708</v>
      </c>
      <c r="C216" s="72">
        <v>48886.8485</v>
      </c>
      <c r="D216" s="71">
        <v>32352.080300000001</v>
      </c>
      <c r="E216" s="71">
        <v>38923.575900000003</v>
      </c>
      <c r="F216" s="71">
        <v>66502.414300000004</v>
      </c>
      <c r="G216" s="71">
        <v>98690.976200000005</v>
      </c>
      <c r="H216" s="71">
        <v>59956.975299999998</v>
      </c>
      <c r="I216" s="70">
        <v>15.52</v>
      </c>
      <c r="J216" s="70">
        <v>0.62</v>
      </c>
      <c r="K216" s="70">
        <v>10.7</v>
      </c>
      <c r="L216" s="70">
        <v>169.31989999999999</v>
      </c>
      <c r="M216" s="69" t="s">
        <v>762</v>
      </c>
      <c r="O216" s="60"/>
      <c r="P216" s="60"/>
      <c r="Q216" s="60"/>
      <c r="R216" s="81"/>
      <c r="S216" s="45"/>
      <c r="T216" s="45"/>
      <c r="U216" s="45"/>
    </row>
    <row r="217" spans="1:21" s="54" customFormat="1" ht="13.5" customHeight="1">
      <c r="A217" s="74" t="s">
        <v>296</v>
      </c>
      <c r="B217" s="73">
        <v>0.39550000000000002</v>
      </c>
      <c r="C217" s="72">
        <v>49229.783100000001</v>
      </c>
      <c r="D217" s="71">
        <v>34141.2523</v>
      </c>
      <c r="E217" s="71">
        <v>39332.4202</v>
      </c>
      <c r="F217" s="71">
        <v>68398.462100000004</v>
      </c>
      <c r="G217" s="71">
        <v>89074.83</v>
      </c>
      <c r="H217" s="71">
        <v>55820.117899999997</v>
      </c>
      <c r="I217" s="70">
        <v>18.09</v>
      </c>
      <c r="J217" s="70">
        <v>0.68</v>
      </c>
      <c r="K217" s="70">
        <v>11.08</v>
      </c>
      <c r="L217" s="70">
        <v>168.18389999999999</v>
      </c>
      <c r="M217" s="69" t="s">
        <v>762</v>
      </c>
      <c r="O217" s="60"/>
      <c r="P217" s="60"/>
      <c r="Q217" s="60"/>
      <c r="R217" s="81"/>
      <c r="S217" s="45"/>
      <c r="T217" s="45"/>
      <c r="U217" s="45"/>
    </row>
    <row r="218" spans="1:21" s="54" customFormat="1" ht="13.5" customHeight="1">
      <c r="A218" s="74" t="s">
        <v>297</v>
      </c>
      <c r="B218" s="73">
        <v>0.97040000000000004</v>
      </c>
      <c r="C218" s="72">
        <v>47633.183900000004</v>
      </c>
      <c r="D218" s="71">
        <v>27633.526000000002</v>
      </c>
      <c r="E218" s="71">
        <v>36329.552000000003</v>
      </c>
      <c r="F218" s="71">
        <v>62124.138800000001</v>
      </c>
      <c r="G218" s="71">
        <v>82014.452000000005</v>
      </c>
      <c r="H218" s="71">
        <v>52333.247199999998</v>
      </c>
      <c r="I218" s="70">
        <v>14.22</v>
      </c>
      <c r="J218" s="70">
        <v>0.62</v>
      </c>
      <c r="K218" s="70">
        <v>10.039999999999999</v>
      </c>
      <c r="L218" s="70">
        <v>171.25399999999999</v>
      </c>
      <c r="M218" s="69" t="s">
        <v>765</v>
      </c>
      <c r="O218" s="60"/>
      <c r="P218" s="60"/>
      <c r="Q218" s="60"/>
      <c r="R218" s="81"/>
      <c r="S218" s="45"/>
      <c r="T218" s="45"/>
      <c r="U218" s="45"/>
    </row>
    <row r="219" spans="1:21" s="54" customFormat="1" ht="13.5" customHeight="1">
      <c r="A219" s="74" t="s">
        <v>298</v>
      </c>
      <c r="B219" s="73">
        <v>0.67179999999999995</v>
      </c>
      <c r="C219" s="72">
        <v>62032.127899999999</v>
      </c>
      <c r="D219" s="71">
        <v>36551.658300000003</v>
      </c>
      <c r="E219" s="71">
        <v>44680.141000000003</v>
      </c>
      <c r="F219" s="71">
        <v>87626.110100000005</v>
      </c>
      <c r="G219" s="71">
        <v>132767.4362</v>
      </c>
      <c r="H219" s="71">
        <v>77891.447899999999</v>
      </c>
      <c r="I219" s="70">
        <v>12.22</v>
      </c>
      <c r="J219" s="70">
        <v>0.38</v>
      </c>
      <c r="K219" s="70">
        <v>9.77</v>
      </c>
      <c r="L219" s="70">
        <v>171.17240000000001</v>
      </c>
      <c r="M219" s="69" t="s">
        <v>762</v>
      </c>
      <c r="O219" s="60"/>
      <c r="P219" s="60"/>
      <c r="Q219" s="60"/>
      <c r="R219" s="81"/>
      <c r="S219" s="45"/>
      <c r="T219" s="45"/>
      <c r="U219" s="45"/>
    </row>
    <row r="220" spans="1:21" s="54" customFormat="1" ht="13.5" customHeight="1">
      <c r="A220" s="74" t="s">
        <v>1091</v>
      </c>
      <c r="B220" s="73">
        <v>3.5916999999999999</v>
      </c>
      <c r="C220" s="72">
        <v>42489.3842</v>
      </c>
      <c r="D220" s="71">
        <v>26551.882799999999</v>
      </c>
      <c r="E220" s="71">
        <v>31890.440200000001</v>
      </c>
      <c r="F220" s="71">
        <v>61444.950199999999</v>
      </c>
      <c r="G220" s="71">
        <v>94661.009300000005</v>
      </c>
      <c r="H220" s="71">
        <v>54447.77</v>
      </c>
      <c r="I220" s="70">
        <v>16.11</v>
      </c>
      <c r="J220" s="70">
        <v>0.78</v>
      </c>
      <c r="K220" s="70">
        <v>10.08</v>
      </c>
      <c r="L220" s="70">
        <v>171.9734</v>
      </c>
      <c r="M220" s="69" t="s">
        <v>762</v>
      </c>
      <c r="O220" s="60"/>
      <c r="P220" s="60"/>
      <c r="Q220" s="60"/>
      <c r="R220" s="81"/>
      <c r="S220" s="45"/>
      <c r="T220" s="45"/>
      <c r="U220" s="45"/>
    </row>
    <row r="221" spans="1:21" s="54" customFormat="1" ht="13.5" customHeight="1">
      <c r="A221" s="80" t="s">
        <v>299</v>
      </c>
      <c r="B221" s="79">
        <v>7.4611000000000001</v>
      </c>
      <c r="C221" s="78">
        <v>44788.1823</v>
      </c>
      <c r="D221" s="77">
        <v>27947.508999999998</v>
      </c>
      <c r="E221" s="77">
        <v>35053.036699999997</v>
      </c>
      <c r="F221" s="77">
        <v>68302.703999999998</v>
      </c>
      <c r="G221" s="77">
        <v>114309.177</v>
      </c>
      <c r="H221" s="77">
        <v>61767.084300000002</v>
      </c>
      <c r="I221" s="76">
        <v>24.31</v>
      </c>
      <c r="J221" s="76">
        <v>0.8</v>
      </c>
      <c r="K221" s="76">
        <v>10.050000000000001</v>
      </c>
      <c r="L221" s="76">
        <v>173.5394</v>
      </c>
      <c r="M221" s="75" t="s">
        <v>762</v>
      </c>
      <c r="O221" s="60"/>
      <c r="P221" s="60"/>
      <c r="Q221" s="60"/>
      <c r="R221" s="81"/>
      <c r="S221" s="45"/>
      <c r="T221" s="45"/>
      <c r="U221" s="45"/>
    </row>
    <row r="222" spans="1:21" s="54" customFormat="1" ht="13.5" customHeight="1">
      <c r="A222" s="74" t="s">
        <v>1090</v>
      </c>
      <c r="B222" s="73">
        <v>1.6213</v>
      </c>
      <c r="C222" s="72">
        <v>67706.034599999999</v>
      </c>
      <c r="D222" s="71">
        <v>33816.835400000004</v>
      </c>
      <c r="E222" s="71">
        <v>46472.298000000003</v>
      </c>
      <c r="F222" s="71">
        <v>98246.947799999994</v>
      </c>
      <c r="G222" s="71">
        <v>135427.3694</v>
      </c>
      <c r="H222" s="71">
        <v>80147.809099999999</v>
      </c>
      <c r="I222" s="70">
        <v>22.83</v>
      </c>
      <c r="J222" s="70">
        <v>1.23</v>
      </c>
      <c r="K222" s="70">
        <v>11</v>
      </c>
      <c r="L222" s="70">
        <v>173.39320000000001</v>
      </c>
      <c r="M222" s="69" t="s">
        <v>762</v>
      </c>
      <c r="O222" s="60"/>
      <c r="P222" s="60"/>
      <c r="Q222" s="60"/>
      <c r="R222" s="81"/>
      <c r="S222" s="45"/>
      <c r="T222" s="45"/>
      <c r="U222" s="45"/>
    </row>
    <row r="223" spans="1:21" s="54" customFormat="1" ht="13.5" customHeight="1">
      <c r="A223" s="74" t="s">
        <v>1089</v>
      </c>
      <c r="B223" s="73">
        <v>0.27979999999999999</v>
      </c>
      <c r="C223" s="72">
        <v>61693.304400000001</v>
      </c>
      <c r="D223" s="71">
        <v>40090.965499999998</v>
      </c>
      <c r="E223" s="71">
        <v>44818.934300000001</v>
      </c>
      <c r="F223" s="71">
        <v>84751.628800000006</v>
      </c>
      <c r="G223" s="71">
        <v>115710.1082</v>
      </c>
      <c r="H223" s="71">
        <v>72156.542400000006</v>
      </c>
      <c r="I223" s="70">
        <v>19.75</v>
      </c>
      <c r="J223" s="70">
        <v>0.92</v>
      </c>
      <c r="K223" s="70">
        <v>10.73</v>
      </c>
      <c r="L223" s="70">
        <v>171.6652</v>
      </c>
      <c r="M223" s="69" t="s">
        <v>762</v>
      </c>
      <c r="O223" s="60"/>
      <c r="P223" s="60"/>
      <c r="Q223" s="60"/>
      <c r="R223" s="81"/>
      <c r="S223" s="45"/>
      <c r="T223" s="45"/>
      <c r="U223" s="45"/>
    </row>
    <row r="224" spans="1:21" s="54" customFormat="1" ht="13.5" customHeight="1">
      <c r="A224" s="74" t="s">
        <v>1088</v>
      </c>
      <c r="B224" s="73">
        <v>0.1018</v>
      </c>
      <c r="C224" s="72">
        <v>90502.107600000003</v>
      </c>
      <c r="D224" s="71">
        <v>28984.896700000001</v>
      </c>
      <c r="E224" s="71">
        <v>39014.110699999997</v>
      </c>
      <c r="F224" s="71">
        <v>162766.78709999999</v>
      </c>
      <c r="G224" s="71">
        <v>217193.57070000001</v>
      </c>
      <c r="H224" s="71">
        <v>107868.23330000001</v>
      </c>
      <c r="I224" s="70">
        <v>31.82</v>
      </c>
      <c r="J224" s="70">
        <v>0.45</v>
      </c>
      <c r="K224" s="70">
        <v>11.06</v>
      </c>
      <c r="L224" s="70">
        <v>173.1404</v>
      </c>
      <c r="M224" s="69" t="s">
        <v>830</v>
      </c>
      <c r="O224" s="60"/>
      <c r="P224" s="60"/>
      <c r="Q224" s="60"/>
      <c r="R224" s="81"/>
      <c r="S224" s="45"/>
      <c r="T224" s="45"/>
      <c r="U224" s="45"/>
    </row>
    <row r="225" spans="1:21" s="54" customFormat="1" ht="13.5" customHeight="1">
      <c r="A225" s="74" t="s">
        <v>1087</v>
      </c>
      <c r="B225" s="73">
        <v>3.8725000000000001</v>
      </c>
      <c r="C225" s="72">
        <v>41472.146399999998</v>
      </c>
      <c r="D225" s="71">
        <v>28243.7389</v>
      </c>
      <c r="E225" s="71">
        <v>33988.474300000002</v>
      </c>
      <c r="F225" s="71">
        <v>52902.7883</v>
      </c>
      <c r="G225" s="71">
        <v>84428.877699999997</v>
      </c>
      <c r="H225" s="71">
        <v>53904.070200000002</v>
      </c>
      <c r="I225" s="70">
        <v>24.12</v>
      </c>
      <c r="J225" s="70">
        <v>0.76</v>
      </c>
      <c r="K225" s="70">
        <v>9.99</v>
      </c>
      <c r="L225" s="70">
        <v>173.86420000000001</v>
      </c>
      <c r="M225" s="69" t="s">
        <v>770</v>
      </c>
      <c r="O225" s="60"/>
      <c r="P225" s="60"/>
      <c r="Q225" s="60"/>
      <c r="R225" s="81"/>
      <c r="S225" s="45"/>
      <c r="T225" s="45"/>
      <c r="U225" s="45"/>
    </row>
    <row r="226" spans="1:21" s="54" customFormat="1" ht="13.5" customHeight="1">
      <c r="A226" s="74" t="s">
        <v>1086</v>
      </c>
      <c r="B226" s="73">
        <v>0.45810000000000001</v>
      </c>
      <c r="C226" s="72">
        <v>41307.995699999999</v>
      </c>
      <c r="D226" s="71">
        <v>26773.632900000001</v>
      </c>
      <c r="E226" s="71">
        <v>31714.014200000001</v>
      </c>
      <c r="F226" s="71">
        <v>59094.840100000001</v>
      </c>
      <c r="G226" s="71">
        <v>92397.563500000004</v>
      </c>
      <c r="H226" s="71">
        <v>51717.840199999999</v>
      </c>
      <c r="I226" s="70">
        <v>21.92</v>
      </c>
      <c r="J226" s="70">
        <v>0.11</v>
      </c>
      <c r="K226" s="70">
        <v>10.94</v>
      </c>
      <c r="L226" s="70">
        <v>174.1917</v>
      </c>
      <c r="M226" s="69" t="s">
        <v>762</v>
      </c>
      <c r="O226" s="60"/>
      <c r="P226" s="60"/>
      <c r="Q226" s="60"/>
      <c r="R226" s="81"/>
      <c r="S226" s="45"/>
      <c r="T226" s="45"/>
      <c r="U226" s="45"/>
    </row>
    <row r="227" spans="1:21" s="54" customFormat="1" ht="13.5" customHeight="1">
      <c r="A227" s="74" t="s">
        <v>1085</v>
      </c>
      <c r="B227" s="73">
        <v>0.46750000000000003</v>
      </c>
      <c r="C227" s="72">
        <v>50092.388899999998</v>
      </c>
      <c r="D227" s="71">
        <v>29041.562099999999</v>
      </c>
      <c r="E227" s="71">
        <v>35503.977700000003</v>
      </c>
      <c r="F227" s="71">
        <v>85200.6109</v>
      </c>
      <c r="G227" s="71">
        <v>154367.56909999999</v>
      </c>
      <c r="H227" s="71">
        <v>76236.826100000006</v>
      </c>
      <c r="I227" s="70">
        <v>28.38</v>
      </c>
      <c r="J227" s="70">
        <v>0.61</v>
      </c>
      <c r="K227" s="70">
        <v>9.65</v>
      </c>
      <c r="L227" s="70">
        <v>173.93860000000001</v>
      </c>
      <c r="M227" s="69" t="s">
        <v>762</v>
      </c>
      <c r="O227" s="60"/>
      <c r="P227" s="60"/>
      <c r="Q227" s="60"/>
      <c r="R227" s="81"/>
      <c r="S227" s="45"/>
      <c r="T227" s="45"/>
      <c r="U227" s="45"/>
    </row>
    <row r="228" spans="1:21" s="54" customFormat="1" ht="13.5" customHeight="1">
      <c r="A228" s="80" t="s">
        <v>300</v>
      </c>
      <c r="B228" s="79">
        <v>12.044</v>
      </c>
      <c r="C228" s="78">
        <v>47590.821900000003</v>
      </c>
      <c r="D228" s="77">
        <v>26832.673900000002</v>
      </c>
      <c r="E228" s="77">
        <v>34857.197099999998</v>
      </c>
      <c r="F228" s="77">
        <v>67084.993199999997</v>
      </c>
      <c r="G228" s="77">
        <v>95178.325800000006</v>
      </c>
      <c r="H228" s="77">
        <v>57165.330999999998</v>
      </c>
      <c r="I228" s="76">
        <v>16.62</v>
      </c>
      <c r="J228" s="76">
        <v>0.84</v>
      </c>
      <c r="K228" s="76">
        <v>10.94</v>
      </c>
      <c r="L228" s="76">
        <v>172.73580000000001</v>
      </c>
      <c r="M228" s="75" t="s">
        <v>762</v>
      </c>
      <c r="O228" s="60"/>
      <c r="P228" s="60"/>
      <c r="Q228" s="60"/>
      <c r="R228" s="81"/>
      <c r="S228" s="45"/>
      <c r="T228" s="45"/>
      <c r="U228" s="45"/>
    </row>
    <row r="229" spans="1:21" s="54" customFormat="1" ht="13.5" customHeight="1">
      <c r="A229" s="74" t="s">
        <v>1084</v>
      </c>
      <c r="B229" s="73">
        <v>0.74980000000000002</v>
      </c>
      <c r="C229" s="72">
        <v>65597.432000000001</v>
      </c>
      <c r="D229" s="71">
        <v>36259.893900000003</v>
      </c>
      <c r="E229" s="71">
        <v>47026.8773</v>
      </c>
      <c r="F229" s="71">
        <v>90889.343999999997</v>
      </c>
      <c r="G229" s="71">
        <v>125066.192</v>
      </c>
      <c r="H229" s="71">
        <v>77119.940799999997</v>
      </c>
      <c r="I229" s="70">
        <v>16.12</v>
      </c>
      <c r="J229" s="70">
        <v>0.15</v>
      </c>
      <c r="K229" s="70">
        <v>10.94</v>
      </c>
      <c r="L229" s="70">
        <v>173.7398</v>
      </c>
      <c r="M229" s="69" t="s">
        <v>762</v>
      </c>
      <c r="O229" s="60"/>
      <c r="P229" s="60"/>
      <c r="Q229" s="60"/>
      <c r="R229" s="81"/>
      <c r="S229" s="45"/>
      <c r="T229" s="45"/>
      <c r="U229" s="45"/>
    </row>
    <row r="230" spans="1:21" s="54" customFormat="1" ht="13.5" customHeight="1">
      <c r="A230" s="74" t="s">
        <v>1083</v>
      </c>
      <c r="B230" s="73">
        <v>0.66169999999999995</v>
      </c>
      <c r="C230" s="72">
        <v>52019.900699999998</v>
      </c>
      <c r="D230" s="71">
        <v>32144.242900000001</v>
      </c>
      <c r="E230" s="71">
        <v>40154.365899999997</v>
      </c>
      <c r="F230" s="71">
        <v>74910.968999999997</v>
      </c>
      <c r="G230" s="71">
        <v>105374.7637</v>
      </c>
      <c r="H230" s="71">
        <v>66390.159799999994</v>
      </c>
      <c r="I230" s="70">
        <v>24.21</v>
      </c>
      <c r="J230" s="70">
        <v>0.22</v>
      </c>
      <c r="K230" s="70">
        <v>10.62</v>
      </c>
      <c r="L230" s="70">
        <v>173.73220000000001</v>
      </c>
      <c r="M230" s="69" t="s">
        <v>762</v>
      </c>
      <c r="O230" s="60"/>
      <c r="P230" s="60"/>
      <c r="Q230" s="60"/>
      <c r="R230" s="81"/>
      <c r="S230" s="45"/>
      <c r="T230" s="45"/>
      <c r="U230" s="45"/>
    </row>
    <row r="231" spans="1:21" s="54" customFormat="1" ht="13.5" customHeight="1">
      <c r="A231" s="74" t="s">
        <v>1082</v>
      </c>
      <c r="B231" s="73">
        <v>0.96089999999999998</v>
      </c>
      <c r="C231" s="72">
        <v>44209.950499999999</v>
      </c>
      <c r="D231" s="71">
        <v>31558.754700000001</v>
      </c>
      <c r="E231" s="71">
        <v>36524.370000000003</v>
      </c>
      <c r="F231" s="71">
        <v>51583.997499999998</v>
      </c>
      <c r="G231" s="71">
        <v>61745.160600000003</v>
      </c>
      <c r="H231" s="71">
        <v>45588.842299999997</v>
      </c>
      <c r="I231" s="70">
        <v>29.38</v>
      </c>
      <c r="J231" s="70">
        <v>0.11</v>
      </c>
      <c r="K231" s="70">
        <v>12.9</v>
      </c>
      <c r="L231" s="70">
        <v>173.83320000000001</v>
      </c>
      <c r="M231" s="69" t="s">
        <v>762</v>
      </c>
      <c r="O231" s="60"/>
      <c r="P231" s="60"/>
      <c r="Q231" s="60"/>
      <c r="R231" s="81"/>
      <c r="S231" s="45"/>
      <c r="T231" s="45"/>
      <c r="U231" s="45"/>
    </row>
    <row r="232" spans="1:21" s="54" customFormat="1" ht="13.5" customHeight="1">
      <c r="A232" s="74" t="s">
        <v>1081</v>
      </c>
      <c r="B232" s="73">
        <v>0.52329999999999999</v>
      </c>
      <c r="C232" s="72">
        <v>53007.779199999997</v>
      </c>
      <c r="D232" s="71">
        <v>30785.825400000002</v>
      </c>
      <c r="E232" s="71">
        <v>37805.902900000001</v>
      </c>
      <c r="F232" s="71">
        <v>70539.62</v>
      </c>
      <c r="G232" s="71">
        <v>88444.558199999999</v>
      </c>
      <c r="H232" s="71">
        <v>57290.655400000003</v>
      </c>
      <c r="I232" s="70">
        <v>11.86</v>
      </c>
      <c r="J232" s="70">
        <v>0.77</v>
      </c>
      <c r="K232" s="70">
        <v>10.5</v>
      </c>
      <c r="L232" s="70">
        <v>173.17330000000001</v>
      </c>
      <c r="M232" s="69" t="s">
        <v>762</v>
      </c>
      <c r="O232" s="60"/>
      <c r="P232" s="60"/>
      <c r="Q232" s="60"/>
      <c r="R232" s="81"/>
      <c r="S232" s="45"/>
      <c r="T232" s="45"/>
      <c r="U232" s="45"/>
    </row>
    <row r="233" spans="1:21" s="54" customFormat="1" ht="13.5" customHeight="1">
      <c r="A233" s="74" t="s">
        <v>1080</v>
      </c>
      <c r="B233" s="73">
        <v>1.3976</v>
      </c>
      <c r="C233" s="72">
        <v>48457.820899999999</v>
      </c>
      <c r="D233" s="71">
        <v>34038.9306</v>
      </c>
      <c r="E233" s="71">
        <v>40449.167200000004</v>
      </c>
      <c r="F233" s="71">
        <v>61206.893300000003</v>
      </c>
      <c r="G233" s="71">
        <v>91960.886499999993</v>
      </c>
      <c r="H233" s="71">
        <v>56909.3145</v>
      </c>
      <c r="I233" s="70">
        <v>14.4</v>
      </c>
      <c r="J233" s="70">
        <v>0.32</v>
      </c>
      <c r="K233" s="70">
        <v>10.76</v>
      </c>
      <c r="L233" s="70">
        <v>173.6189</v>
      </c>
      <c r="M233" s="69" t="s">
        <v>762</v>
      </c>
      <c r="O233" s="60"/>
      <c r="P233" s="60"/>
      <c r="Q233" s="60"/>
      <c r="R233" s="81"/>
      <c r="S233" s="45"/>
      <c r="T233" s="45"/>
      <c r="U233" s="45"/>
    </row>
    <row r="234" spans="1:21" s="54" customFormat="1" ht="13.5" customHeight="1">
      <c r="A234" s="74" t="s">
        <v>301</v>
      </c>
      <c r="B234" s="73">
        <v>2.4024000000000001</v>
      </c>
      <c r="C234" s="72">
        <v>48587.558400000002</v>
      </c>
      <c r="D234" s="71">
        <v>24404.588500000002</v>
      </c>
      <c r="E234" s="71">
        <v>36829.549700000003</v>
      </c>
      <c r="F234" s="71">
        <v>67710.824999999997</v>
      </c>
      <c r="G234" s="71">
        <v>95030.228400000007</v>
      </c>
      <c r="H234" s="71">
        <v>58441.994899999998</v>
      </c>
      <c r="I234" s="70">
        <v>13.2</v>
      </c>
      <c r="J234" s="70">
        <v>0.66</v>
      </c>
      <c r="K234" s="70">
        <v>10.78</v>
      </c>
      <c r="L234" s="70">
        <v>172.08860000000001</v>
      </c>
      <c r="M234" s="69" t="s">
        <v>762</v>
      </c>
      <c r="O234" s="60"/>
      <c r="P234" s="60"/>
      <c r="Q234" s="60"/>
      <c r="R234" s="81"/>
      <c r="S234" s="45"/>
      <c r="T234" s="45"/>
      <c r="U234" s="45"/>
    </row>
    <row r="235" spans="1:21" s="54" customFormat="1" ht="13.5" customHeight="1">
      <c r="A235" s="74" t="s">
        <v>1079</v>
      </c>
      <c r="B235" s="73">
        <v>5.1215999999999999</v>
      </c>
      <c r="C235" s="72">
        <v>45685.101499999997</v>
      </c>
      <c r="D235" s="71">
        <v>26011.997299999999</v>
      </c>
      <c r="E235" s="71">
        <v>31354.090800000002</v>
      </c>
      <c r="F235" s="71">
        <v>68231.995299999995</v>
      </c>
      <c r="G235" s="71">
        <v>97635.205600000001</v>
      </c>
      <c r="H235" s="71">
        <v>56480.6296</v>
      </c>
      <c r="I235" s="70">
        <v>16.57</v>
      </c>
      <c r="J235" s="70">
        <v>1.42</v>
      </c>
      <c r="K235" s="70">
        <v>10.91</v>
      </c>
      <c r="L235" s="70">
        <v>172.21629999999999</v>
      </c>
      <c r="M235" s="69" t="s">
        <v>762</v>
      </c>
      <c r="O235" s="60"/>
      <c r="P235" s="60"/>
      <c r="Q235" s="60"/>
      <c r="R235" s="81"/>
      <c r="S235" s="45"/>
      <c r="T235" s="45"/>
      <c r="U235" s="45"/>
    </row>
    <row r="236" spans="1:21" s="54" customFormat="1" ht="13.5" customHeight="1">
      <c r="A236" s="80" t="s">
        <v>303</v>
      </c>
      <c r="B236" s="79">
        <v>12.8567</v>
      </c>
      <c r="C236" s="78">
        <v>43781.044699999999</v>
      </c>
      <c r="D236" s="77">
        <v>22580.785100000001</v>
      </c>
      <c r="E236" s="77">
        <v>33699.9202</v>
      </c>
      <c r="F236" s="77">
        <v>66552.509699999995</v>
      </c>
      <c r="G236" s="77">
        <v>95914.631099999999</v>
      </c>
      <c r="H236" s="77">
        <v>56100.320599999999</v>
      </c>
      <c r="I236" s="76">
        <v>17.23</v>
      </c>
      <c r="J236" s="76">
        <v>0.9</v>
      </c>
      <c r="K236" s="76">
        <v>9.8699999999999992</v>
      </c>
      <c r="L236" s="76">
        <v>172.52520000000001</v>
      </c>
      <c r="M236" s="75" t="s">
        <v>765</v>
      </c>
      <c r="O236" s="60"/>
      <c r="P236" s="60"/>
      <c r="Q236" s="60"/>
      <c r="R236" s="81"/>
      <c r="S236" s="45"/>
      <c r="T236" s="45"/>
      <c r="U236" s="45"/>
    </row>
    <row r="237" spans="1:21" s="54" customFormat="1" ht="13.5" customHeight="1">
      <c r="A237" s="74" t="s">
        <v>1078</v>
      </c>
      <c r="B237" s="73">
        <v>2.0520999999999998</v>
      </c>
      <c r="C237" s="72">
        <v>56546.627999999997</v>
      </c>
      <c r="D237" s="71">
        <v>32163.051599999999</v>
      </c>
      <c r="E237" s="71">
        <v>42056.008999999998</v>
      </c>
      <c r="F237" s="71">
        <v>78185.360700000005</v>
      </c>
      <c r="G237" s="71">
        <v>105183.719</v>
      </c>
      <c r="H237" s="71">
        <v>65838.221000000005</v>
      </c>
      <c r="I237" s="70">
        <v>16.62</v>
      </c>
      <c r="J237" s="70">
        <v>0.43</v>
      </c>
      <c r="K237" s="70">
        <v>10.98</v>
      </c>
      <c r="L237" s="70">
        <v>171.4477</v>
      </c>
      <c r="M237" s="69" t="s">
        <v>762</v>
      </c>
      <c r="O237" s="60"/>
      <c r="P237" s="60"/>
      <c r="Q237" s="60"/>
      <c r="R237" s="81"/>
      <c r="S237" s="45"/>
      <c r="T237" s="45"/>
      <c r="U237" s="45"/>
    </row>
    <row r="238" spans="1:21" s="54" customFormat="1" ht="13.5" customHeight="1">
      <c r="A238" s="74" t="s">
        <v>304</v>
      </c>
      <c r="B238" s="73">
        <v>0.61519999999999997</v>
      </c>
      <c r="C238" s="72">
        <v>57213.123500000002</v>
      </c>
      <c r="D238" s="71">
        <v>33452.645199999999</v>
      </c>
      <c r="E238" s="71">
        <v>41373.308499999999</v>
      </c>
      <c r="F238" s="71">
        <v>77939.491399999999</v>
      </c>
      <c r="G238" s="71">
        <v>102687.2257</v>
      </c>
      <c r="H238" s="71">
        <v>65507.773699999998</v>
      </c>
      <c r="I238" s="70">
        <v>14.13</v>
      </c>
      <c r="J238" s="70">
        <v>1.62</v>
      </c>
      <c r="K238" s="70">
        <v>10.74</v>
      </c>
      <c r="L238" s="70">
        <v>172.2373</v>
      </c>
      <c r="M238" s="69" t="s">
        <v>762</v>
      </c>
      <c r="O238" s="60"/>
      <c r="P238" s="60"/>
      <c r="Q238" s="60"/>
      <c r="R238" s="81"/>
      <c r="S238" s="45"/>
      <c r="T238" s="45"/>
      <c r="U238" s="45"/>
    </row>
    <row r="239" spans="1:21" s="54" customFormat="1" ht="13.5" customHeight="1">
      <c r="A239" s="74" t="s">
        <v>305</v>
      </c>
      <c r="B239" s="73">
        <v>0.76349999999999996</v>
      </c>
      <c r="C239" s="72">
        <v>68333.881599999993</v>
      </c>
      <c r="D239" s="71">
        <v>37730.337899999999</v>
      </c>
      <c r="E239" s="71">
        <v>50050.6054</v>
      </c>
      <c r="F239" s="71">
        <v>106943.54979999999</v>
      </c>
      <c r="G239" s="71">
        <v>163949.46119999999</v>
      </c>
      <c r="H239" s="71">
        <v>93257.875899999999</v>
      </c>
      <c r="I239" s="70">
        <v>19.309999999999999</v>
      </c>
      <c r="J239" s="70">
        <v>0.46</v>
      </c>
      <c r="K239" s="70">
        <v>10.86</v>
      </c>
      <c r="L239" s="70">
        <v>169.58539999999999</v>
      </c>
      <c r="M239" s="69" t="s">
        <v>765</v>
      </c>
      <c r="O239" s="60"/>
      <c r="P239" s="60"/>
      <c r="Q239" s="60"/>
      <c r="R239" s="81"/>
      <c r="S239" s="45"/>
      <c r="T239" s="45"/>
      <c r="U239" s="45"/>
    </row>
    <row r="240" spans="1:21" s="54" customFormat="1" ht="13.5" customHeight="1">
      <c r="A240" s="74" t="s">
        <v>308</v>
      </c>
      <c r="B240" s="73">
        <v>5.2900000000000003E-2</v>
      </c>
      <c r="C240" s="72">
        <v>73945.750899999999</v>
      </c>
      <c r="D240" s="71">
        <v>35922.396699999998</v>
      </c>
      <c r="E240" s="71">
        <v>54241.682000000001</v>
      </c>
      <c r="F240" s="71">
        <v>76710.031799999997</v>
      </c>
      <c r="G240" s="71">
        <v>90399.831699999995</v>
      </c>
      <c r="H240" s="71">
        <v>65733.415699999998</v>
      </c>
      <c r="I240" s="70">
        <v>10.19</v>
      </c>
      <c r="J240" s="70">
        <v>1.04</v>
      </c>
      <c r="K240" s="70">
        <v>9.5399999999999991</v>
      </c>
      <c r="L240" s="70">
        <v>171.15539999999999</v>
      </c>
      <c r="M240" s="69" t="s">
        <v>830</v>
      </c>
      <c r="O240" s="60"/>
      <c r="P240" s="60"/>
      <c r="Q240" s="60"/>
      <c r="R240" s="81"/>
      <c r="S240" s="45"/>
      <c r="T240" s="45"/>
      <c r="U240" s="45"/>
    </row>
    <row r="241" spans="1:21" s="54" customFormat="1" ht="13.5" customHeight="1">
      <c r="A241" s="80" t="s">
        <v>311</v>
      </c>
      <c r="B241" s="79">
        <v>3.9182000000000001</v>
      </c>
      <c r="C241" s="78">
        <v>45592.724300000002</v>
      </c>
      <c r="D241" s="77">
        <v>31203.801899999999</v>
      </c>
      <c r="E241" s="77">
        <v>36093.592900000003</v>
      </c>
      <c r="F241" s="77">
        <v>61339.051899999999</v>
      </c>
      <c r="G241" s="77">
        <v>86644.938500000004</v>
      </c>
      <c r="H241" s="77">
        <v>54599.394</v>
      </c>
      <c r="I241" s="76">
        <v>15.26</v>
      </c>
      <c r="J241" s="76">
        <v>0.94</v>
      </c>
      <c r="K241" s="76">
        <v>10.65</v>
      </c>
      <c r="L241" s="76">
        <v>171.5471</v>
      </c>
      <c r="M241" s="75" t="s">
        <v>762</v>
      </c>
      <c r="O241" s="60"/>
      <c r="P241" s="60"/>
      <c r="Q241" s="60"/>
      <c r="R241" s="81"/>
      <c r="S241" s="45"/>
      <c r="T241" s="45"/>
      <c r="U241" s="45"/>
    </row>
    <row r="242" spans="1:21" s="54" customFormat="1" ht="13.5" customHeight="1">
      <c r="A242" s="80" t="s">
        <v>312</v>
      </c>
      <c r="B242" s="79">
        <v>1.1240000000000001</v>
      </c>
      <c r="C242" s="78">
        <v>45021.4882</v>
      </c>
      <c r="D242" s="77">
        <v>29044.753700000001</v>
      </c>
      <c r="E242" s="77">
        <v>34744.932699999998</v>
      </c>
      <c r="F242" s="77">
        <v>54407.200499999999</v>
      </c>
      <c r="G242" s="77">
        <v>73850.382400000002</v>
      </c>
      <c r="H242" s="77">
        <v>49985.6204</v>
      </c>
      <c r="I242" s="76">
        <v>13.93</v>
      </c>
      <c r="J242" s="76">
        <v>0.86</v>
      </c>
      <c r="K242" s="76">
        <v>11.5</v>
      </c>
      <c r="L242" s="76">
        <v>171.57759999999999</v>
      </c>
      <c r="M242" s="75" t="s">
        <v>765</v>
      </c>
      <c r="O242" s="60"/>
      <c r="P242" s="60"/>
      <c r="Q242" s="60"/>
      <c r="R242" s="81"/>
      <c r="S242" s="45"/>
      <c r="T242" s="45"/>
      <c r="U242" s="45"/>
    </row>
    <row r="243" spans="1:21" s="54" customFormat="1" ht="13.5" customHeight="1">
      <c r="A243" s="80" t="s">
        <v>313</v>
      </c>
      <c r="B243" s="79">
        <v>14.298</v>
      </c>
      <c r="C243" s="78">
        <v>41705.046799999996</v>
      </c>
      <c r="D243" s="77">
        <v>23307.4908</v>
      </c>
      <c r="E243" s="77">
        <v>30248.447100000001</v>
      </c>
      <c r="F243" s="77">
        <v>59662.558499999999</v>
      </c>
      <c r="G243" s="77">
        <v>88067.276299999998</v>
      </c>
      <c r="H243" s="77">
        <v>51852.4836</v>
      </c>
      <c r="I243" s="76">
        <v>15.34</v>
      </c>
      <c r="J243" s="76">
        <v>0.56000000000000005</v>
      </c>
      <c r="K243" s="76">
        <v>9.77</v>
      </c>
      <c r="L243" s="76">
        <v>172.3631</v>
      </c>
      <c r="M243" s="75" t="s">
        <v>762</v>
      </c>
      <c r="O243" s="60"/>
      <c r="P243" s="60"/>
      <c r="Q243" s="60"/>
      <c r="R243" s="81"/>
      <c r="S243" s="45"/>
      <c r="T243" s="45"/>
      <c r="U243" s="45"/>
    </row>
    <row r="244" spans="1:21" s="54" customFormat="1" ht="13.5" customHeight="1">
      <c r="A244" s="74" t="s">
        <v>314</v>
      </c>
      <c r="B244" s="73">
        <v>9.5048999999999992</v>
      </c>
      <c r="C244" s="72">
        <v>45184.383699999998</v>
      </c>
      <c r="D244" s="71">
        <v>26357.562699999999</v>
      </c>
      <c r="E244" s="71">
        <v>33228.788800000002</v>
      </c>
      <c r="F244" s="71">
        <v>64609.752</v>
      </c>
      <c r="G244" s="71">
        <v>92572.888800000001</v>
      </c>
      <c r="H244" s="71">
        <v>55839.508099999999</v>
      </c>
      <c r="I244" s="70">
        <v>16.64</v>
      </c>
      <c r="J244" s="70">
        <v>0.54</v>
      </c>
      <c r="K244" s="70">
        <v>9.74</v>
      </c>
      <c r="L244" s="70">
        <v>172.20519999999999</v>
      </c>
      <c r="M244" s="69" t="s">
        <v>762</v>
      </c>
      <c r="O244" s="60"/>
      <c r="P244" s="60"/>
      <c r="Q244" s="60"/>
      <c r="R244" s="81"/>
      <c r="S244" s="45"/>
      <c r="T244" s="45"/>
      <c r="U244" s="45"/>
    </row>
    <row r="245" spans="1:21" s="54" customFormat="1" ht="13.5" customHeight="1">
      <c r="A245" s="74" t="s">
        <v>315</v>
      </c>
      <c r="B245" s="73">
        <v>2.0644999999999998</v>
      </c>
      <c r="C245" s="72">
        <v>33332.538399999998</v>
      </c>
      <c r="D245" s="71">
        <v>20757.4532</v>
      </c>
      <c r="E245" s="71">
        <v>26551.398700000002</v>
      </c>
      <c r="F245" s="71">
        <v>50046.086300000003</v>
      </c>
      <c r="G245" s="71">
        <v>76682.835099999997</v>
      </c>
      <c r="H245" s="71">
        <v>43941.754399999998</v>
      </c>
      <c r="I245" s="70">
        <v>17.239999999999998</v>
      </c>
      <c r="J245" s="70">
        <v>1.18</v>
      </c>
      <c r="K245" s="70">
        <v>9.1300000000000008</v>
      </c>
      <c r="L245" s="70">
        <v>173.06309999999999</v>
      </c>
      <c r="M245" s="69" t="s">
        <v>765</v>
      </c>
      <c r="O245" s="60"/>
      <c r="P245" s="60"/>
      <c r="Q245" s="60"/>
      <c r="R245" s="81"/>
      <c r="S245" s="45"/>
      <c r="T245" s="45"/>
      <c r="U245" s="45"/>
    </row>
    <row r="246" spans="1:21" s="54" customFormat="1" ht="13.5" customHeight="1">
      <c r="A246" s="74" t="s">
        <v>1077</v>
      </c>
      <c r="B246" s="73">
        <v>0.88619999999999999</v>
      </c>
      <c r="C246" s="72">
        <v>45091.7261</v>
      </c>
      <c r="D246" s="71">
        <v>30743.481500000002</v>
      </c>
      <c r="E246" s="71">
        <v>34786.469899999996</v>
      </c>
      <c r="F246" s="71">
        <v>63225.059699999998</v>
      </c>
      <c r="G246" s="71">
        <v>92662.052299999996</v>
      </c>
      <c r="H246" s="71">
        <v>54738.959799999997</v>
      </c>
      <c r="I246" s="70">
        <v>11.72</v>
      </c>
      <c r="J246" s="70">
        <v>0.37</v>
      </c>
      <c r="K246" s="70">
        <v>11.29</v>
      </c>
      <c r="L246" s="70">
        <v>171.99549999999999</v>
      </c>
      <c r="M246" s="69" t="s">
        <v>765</v>
      </c>
      <c r="O246" s="60"/>
      <c r="P246" s="60"/>
      <c r="Q246" s="60"/>
      <c r="R246" s="81"/>
      <c r="S246" s="45"/>
      <c r="T246" s="45"/>
      <c r="U246" s="45"/>
    </row>
    <row r="247" spans="1:21" s="54" customFormat="1" ht="13.5" customHeight="1">
      <c r="A247" s="80" t="s">
        <v>316</v>
      </c>
      <c r="B247" s="79">
        <v>1.4991000000000001</v>
      </c>
      <c r="C247" s="78">
        <v>41635.479899999998</v>
      </c>
      <c r="D247" s="77">
        <v>26847.4074</v>
      </c>
      <c r="E247" s="77">
        <v>31970.349699999999</v>
      </c>
      <c r="F247" s="77">
        <v>62342.922899999998</v>
      </c>
      <c r="G247" s="77">
        <v>94831.398100000006</v>
      </c>
      <c r="H247" s="77">
        <v>53263.349499999997</v>
      </c>
      <c r="I247" s="76">
        <v>17.52</v>
      </c>
      <c r="J247" s="76">
        <v>0.57999999999999996</v>
      </c>
      <c r="K247" s="76">
        <v>10.64</v>
      </c>
      <c r="L247" s="76">
        <v>172.1789</v>
      </c>
      <c r="M247" s="75" t="s">
        <v>830</v>
      </c>
      <c r="O247" s="60"/>
      <c r="P247" s="60"/>
      <c r="Q247" s="60"/>
      <c r="R247" s="81"/>
      <c r="S247" s="45"/>
      <c r="T247" s="45"/>
      <c r="U247" s="45"/>
    </row>
    <row r="248" spans="1:21" s="54" customFormat="1" ht="13.5" customHeight="1">
      <c r="A248" s="80" t="s">
        <v>1076</v>
      </c>
      <c r="B248" s="79">
        <v>18.322800000000001</v>
      </c>
      <c r="C248" s="78">
        <v>51626.8387</v>
      </c>
      <c r="D248" s="77">
        <v>26636.273300000001</v>
      </c>
      <c r="E248" s="77">
        <v>36486.195099999997</v>
      </c>
      <c r="F248" s="77">
        <v>72770.260999999999</v>
      </c>
      <c r="G248" s="77">
        <v>99347.313500000004</v>
      </c>
      <c r="H248" s="77">
        <v>59562.053099999997</v>
      </c>
      <c r="I248" s="76">
        <v>21.18</v>
      </c>
      <c r="J248" s="76">
        <v>0.52</v>
      </c>
      <c r="K248" s="76">
        <v>9.92</v>
      </c>
      <c r="L248" s="76">
        <v>172.3134</v>
      </c>
      <c r="M248" s="75" t="s">
        <v>762</v>
      </c>
      <c r="O248" s="60"/>
      <c r="P248" s="60"/>
      <c r="Q248" s="60"/>
      <c r="R248" s="81"/>
      <c r="S248" s="45"/>
      <c r="T248" s="45"/>
      <c r="U248" s="45"/>
    </row>
    <row r="249" spans="1:21" s="54" customFormat="1" ht="13.5" customHeight="1">
      <c r="A249" s="74" t="s">
        <v>1075</v>
      </c>
      <c r="B249" s="73">
        <v>4.7538999999999998</v>
      </c>
      <c r="C249" s="72">
        <v>53642.707300000002</v>
      </c>
      <c r="D249" s="71">
        <v>30275.061699999998</v>
      </c>
      <c r="E249" s="71">
        <v>41967.823100000001</v>
      </c>
      <c r="F249" s="71">
        <v>75708.332699999999</v>
      </c>
      <c r="G249" s="71">
        <v>104036.61440000001</v>
      </c>
      <c r="H249" s="71">
        <v>63559.598100000003</v>
      </c>
      <c r="I249" s="70">
        <v>28.52</v>
      </c>
      <c r="J249" s="70">
        <v>0.87</v>
      </c>
      <c r="K249" s="70">
        <v>9.7100000000000009</v>
      </c>
      <c r="L249" s="70">
        <v>172.11080000000001</v>
      </c>
      <c r="M249" s="69" t="s">
        <v>765</v>
      </c>
      <c r="O249" s="60"/>
      <c r="P249" s="60"/>
      <c r="Q249" s="60"/>
      <c r="R249" s="81"/>
      <c r="S249" s="45"/>
      <c r="T249" s="45"/>
      <c r="U249" s="45"/>
    </row>
    <row r="250" spans="1:21" s="54" customFormat="1" ht="13.5" customHeight="1">
      <c r="A250" s="74" t="s">
        <v>1074</v>
      </c>
      <c r="B250" s="73">
        <v>1.4823999999999999</v>
      </c>
      <c r="C250" s="72">
        <v>44723.014199999998</v>
      </c>
      <c r="D250" s="71">
        <v>17700.132300000001</v>
      </c>
      <c r="E250" s="71">
        <v>33565.613400000002</v>
      </c>
      <c r="F250" s="71">
        <v>59006.620999999999</v>
      </c>
      <c r="G250" s="71">
        <v>78819.052800000005</v>
      </c>
      <c r="H250" s="71">
        <v>50360.326000000001</v>
      </c>
      <c r="I250" s="70">
        <v>22.82</v>
      </c>
      <c r="J250" s="70">
        <v>1.1299999999999999</v>
      </c>
      <c r="K250" s="70">
        <v>10.38</v>
      </c>
      <c r="L250" s="70">
        <v>171.40600000000001</v>
      </c>
      <c r="M250" s="69" t="s">
        <v>765</v>
      </c>
      <c r="O250" s="60"/>
      <c r="P250" s="60"/>
      <c r="Q250" s="60"/>
      <c r="R250" s="81"/>
      <c r="S250" s="45"/>
      <c r="T250" s="45"/>
      <c r="U250" s="45"/>
    </row>
    <row r="251" spans="1:21" s="54" customFormat="1" ht="13.5" customHeight="1">
      <c r="A251" s="74" t="s">
        <v>1073</v>
      </c>
      <c r="B251" s="73">
        <v>2.0375999999999999</v>
      </c>
      <c r="C251" s="72">
        <v>63814.201399999998</v>
      </c>
      <c r="D251" s="71">
        <v>31123.340199999999</v>
      </c>
      <c r="E251" s="71">
        <v>42795.706700000002</v>
      </c>
      <c r="F251" s="71">
        <v>92863.324399999998</v>
      </c>
      <c r="G251" s="71">
        <v>123378.5817</v>
      </c>
      <c r="H251" s="71">
        <v>76141.064100000003</v>
      </c>
      <c r="I251" s="70">
        <v>19.62</v>
      </c>
      <c r="J251" s="70">
        <v>0.28000000000000003</v>
      </c>
      <c r="K251" s="70">
        <v>10.28</v>
      </c>
      <c r="L251" s="70">
        <v>172.34479999999999</v>
      </c>
      <c r="M251" s="69" t="s">
        <v>765</v>
      </c>
      <c r="O251" s="60"/>
      <c r="P251" s="60"/>
      <c r="Q251" s="60"/>
      <c r="R251" s="81"/>
      <c r="S251" s="45"/>
      <c r="T251" s="45"/>
      <c r="U251" s="45"/>
    </row>
    <row r="252" spans="1:21" s="54" customFormat="1" ht="13.5" customHeight="1">
      <c r="A252" s="74" t="s">
        <v>1072</v>
      </c>
      <c r="B252" s="73">
        <v>2.2843</v>
      </c>
      <c r="C252" s="72">
        <v>45529.272700000001</v>
      </c>
      <c r="D252" s="71">
        <v>29990.499400000001</v>
      </c>
      <c r="E252" s="71">
        <v>32938.800000000003</v>
      </c>
      <c r="F252" s="71">
        <v>64188.639199999998</v>
      </c>
      <c r="G252" s="71">
        <v>80174.327300000004</v>
      </c>
      <c r="H252" s="71">
        <v>51946.666100000002</v>
      </c>
      <c r="I252" s="70">
        <v>19.29</v>
      </c>
      <c r="J252" s="70">
        <v>0.27</v>
      </c>
      <c r="K252" s="70">
        <v>9.4</v>
      </c>
      <c r="L252" s="70">
        <v>171.57239999999999</v>
      </c>
      <c r="M252" s="69" t="s">
        <v>830</v>
      </c>
      <c r="O252" s="60"/>
      <c r="P252" s="60"/>
      <c r="Q252" s="60"/>
      <c r="R252" s="81"/>
      <c r="S252" s="45"/>
      <c r="T252" s="45"/>
      <c r="U252" s="45"/>
    </row>
    <row r="253" spans="1:21" s="54" customFormat="1" ht="13.5" customHeight="1">
      <c r="A253" s="74" t="s">
        <v>1071</v>
      </c>
      <c r="B253" s="73">
        <v>2.2686000000000002</v>
      </c>
      <c r="C253" s="72">
        <v>45803.594499999999</v>
      </c>
      <c r="D253" s="71">
        <v>28009.9211</v>
      </c>
      <c r="E253" s="71">
        <v>34610.603499999997</v>
      </c>
      <c r="F253" s="71">
        <v>61065.399599999997</v>
      </c>
      <c r="G253" s="71">
        <v>87123.184999999998</v>
      </c>
      <c r="H253" s="71">
        <v>52585.071799999998</v>
      </c>
      <c r="I253" s="70">
        <v>20.12</v>
      </c>
      <c r="J253" s="70">
        <v>0.49</v>
      </c>
      <c r="K253" s="70">
        <v>10.41</v>
      </c>
      <c r="L253" s="70">
        <v>172.56739999999999</v>
      </c>
      <c r="M253" s="69" t="s">
        <v>762</v>
      </c>
      <c r="O253" s="60"/>
      <c r="P253" s="60"/>
      <c r="Q253" s="60"/>
      <c r="R253" s="81"/>
      <c r="S253" s="45"/>
      <c r="T253" s="45"/>
      <c r="U253" s="45"/>
    </row>
    <row r="254" spans="1:21" s="54" customFormat="1" ht="13.5" customHeight="1">
      <c r="A254" s="80" t="s">
        <v>1070</v>
      </c>
      <c r="B254" s="79">
        <v>4.6140999999999996</v>
      </c>
      <c r="C254" s="78">
        <v>57758.062700000002</v>
      </c>
      <c r="D254" s="77">
        <v>34351.951399999998</v>
      </c>
      <c r="E254" s="77">
        <v>42475.242299999998</v>
      </c>
      <c r="F254" s="77">
        <v>85902.993900000001</v>
      </c>
      <c r="G254" s="77">
        <v>137998.0135</v>
      </c>
      <c r="H254" s="77">
        <v>77043.653300000005</v>
      </c>
      <c r="I254" s="76">
        <v>23.08</v>
      </c>
      <c r="J254" s="76">
        <v>1.18</v>
      </c>
      <c r="K254" s="76">
        <v>10.38</v>
      </c>
      <c r="L254" s="76">
        <v>176.0942</v>
      </c>
      <c r="M254" s="75" t="s">
        <v>765</v>
      </c>
      <c r="O254" s="60"/>
      <c r="P254" s="60"/>
      <c r="Q254" s="60"/>
      <c r="R254" s="81"/>
      <c r="S254" s="45"/>
      <c r="T254" s="45"/>
      <c r="U254" s="45"/>
    </row>
    <row r="255" spans="1:21" s="54" customFormat="1" ht="13.5" customHeight="1">
      <c r="A255" s="80" t="s">
        <v>317</v>
      </c>
      <c r="B255" s="79">
        <v>10.2119</v>
      </c>
      <c r="C255" s="78">
        <v>59258.241199999997</v>
      </c>
      <c r="D255" s="77">
        <v>33888.750699999997</v>
      </c>
      <c r="E255" s="77">
        <v>43371.981299999999</v>
      </c>
      <c r="F255" s="77">
        <v>80659.245299999995</v>
      </c>
      <c r="G255" s="77">
        <v>109153.7429</v>
      </c>
      <c r="H255" s="77">
        <v>68339.200700000001</v>
      </c>
      <c r="I255" s="76">
        <v>14.89</v>
      </c>
      <c r="J255" s="76">
        <v>1.9</v>
      </c>
      <c r="K255" s="76">
        <v>9.9700000000000006</v>
      </c>
      <c r="L255" s="76">
        <v>171.62100000000001</v>
      </c>
      <c r="M255" s="75" t="s">
        <v>762</v>
      </c>
      <c r="O255" s="60"/>
      <c r="P255" s="60"/>
      <c r="Q255" s="60"/>
      <c r="R255" s="81"/>
      <c r="S255" s="45"/>
      <c r="T255" s="45"/>
      <c r="U255" s="45"/>
    </row>
    <row r="256" spans="1:21" s="54" customFormat="1" ht="13.5" customHeight="1">
      <c r="A256" s="80" t="s">
        <v>1069</v>
      </c>
      <c r="B256" s="79">
        <v>15.6111</v>
      </c>
      <c r="C256" s="78">
        <v>55686.576800000003</v>
      </c>
      <c r="D256" s="77">
        <v>31621.1531</v>
      </c>
      <c r="E256" s="77">
        <v>41607.163099999998</v>
      </c>
      <c r="F256" s="77">
        <v>76434.0386</v>
      </c>
      <c r="G256" s="77">
        <v>105271.42290000001</v>
      </c>
      <c r="H256" s="77">
        <v>64191.084199999998</v>
      </c>
      <c r="I256" s="76">
        <v>13.02</v>
      </c>
      <c r="J256" s="76">
        <v>0.88</v>
      </c>
      <c r="K256" s="76">
        <v>9.7799999999999994</v>
      </c>
      <c r="L256" s="76">
        <v>173.71729999999999</v>
      </c>
      <c r="M256" s="75" t="s">
        <v>762</v>
      </c>
      <c r="O256" s="60"/>
      <c r="P256" s="60"/>
      <c r="Q256" s="60"/>
      <c r="R256" s="81"/>
      <c r="S256" s="45"/>
      <c r="T256" s="45"/>
      <c r="U256" s="45"/>
    </row>
    <row r="257" spans="1:21" s="54" customFormat="1" ht="13.5" customHeight="1">
      <c r="A257" s="80" t="s">
        <v>1068</v>
      </c>
      <c r="B257" s="79">
        <v>0.3362</v>
      </c>
      <c r="C257" s="78">
        <v>58547.795700000002</v>
      </c>
      <c r="D257" s="77">
        <v>31929.260300000002</v>
      </c>
      <c r="E257" s="77">
        <v>40190.1037</v>
      </c>
      <c r="F257" s="77">
        <v>79237.367400000003</v>
      </c>
      <c r="G257" s="77">
        <v>100710.37360000001</v>
      </c>
      <c r="H257" s="77">
        <v>64627.571600000003</v>
      </c>
      <c r="I257" s="76">
        <v>12.37</v>
      </c>
      <c r="J257" s="76">
        <v>1.29</v>
      </c>
      <c r="K257" s="76">
        <v>10.62</v>
      </c>
      <c r="L257" s="76">
        <v>173.8724</v>
      </c>
      <c r="M257" s="75" t="s">
        <v>765</v>
      </c>
      <c r="O257" s="60"/>
      <c r="P257" s="60"/>
      <c r="Q257" s="60"/>
      <c r="R257" s="81"/>
      <c r="S257" s="45"/>
      <c r="T257" s="45"/>
      <c r="U257" s="45"/>
    </row>
    <row r="258" spans="1:21" s="54" customFormat="1" ht="13.5" customHeight="1">
      <c r="A258" s="80" t="s">
        <v>318</v>
      </c>
      <c r="B258" s="79">
        <v>15.7951</v>
      </c>
      <c r="C258" s="78">
        <v>51501.920100000003</v>
      </c>
      <c r="D258" s="77">
        <v>30717.590199999999</v>
      </c>
      <c r="E258" s="77">
        <v>39722.654900000001</v>
      </c>
      <c r="F258" s="77">
        <v>70248.630399999995</v>
      </c>
      <c r="G258" s="77">
        <v>94686.226299999995</v>
      </c>
      <c r="H258" s="77">
        <v>58672.174099999997</v>
      </c>
      <c r="I258" s="76">
        <v>13.92</v>
      </c>
      <c r="J258" s="76">
        <v>2</v>
      </c>
      <c r="K258" s="76">
        <v>10.29</v>
      </c>
      <c r="L258" s="76">
        <v>173.6447</v>
      </c>
      <c r="M258" s="75" t="s">
        <v>762</v>
      </c>
      <c r="O258" s="60"/>
      <c r="P258" s="60"/>
      <c r="Q258" s="60"/>
      <c r="R258" s="81"/>
      <c r="S258" s="45"/>
      <c r="T258" s="45"/>
      <c r="U258" s="45"/>
    </row>
    <row r="259" spans="1:21" s="54" customFormat="1" ht="13.5" customHeight="1">
      <c r="A259" s="80" t="s">
        <v>1067</v>
      </c>
      <c r="B259" s="79">
        <v>5.2767999999999997</v>
      </c>
      <c r="C259" s="78">
        <v>53094.421300000002</v>
      </c>
      <c r="D259" s="77">
        <v>29920.7772</v>
      </c>
      <c r="E259" s="77">
        <v>39731.9064</v>
      </c>
      <c r="F259" s="77">
        <v>71943.450299999997</v>
      </c>
      <c r="G259" s="77">
        <v>106799.5123</v>
      </c>
      <c r="H259" s="77">
        <v>63962.034699999997</v>
      </c>
      <c r="I259" s="76">
        <v>17.8</v>
      </c>
      <c r="J259" s="76">
        <v>1.37</v>
      </c>
      <c r="K259" s="76">
        <v>10.07</v>
      </c>
      <c r="L259" s="76">
        <v>172.35939999999999</v>
      </c>
      <c r="M259" s="75" t="s">
        <v>762</v>
      </c>
      <c r="O259" s="60"/>
      <c r="P259" s="60"/>
      <c r="Q259" s="60"/>
      <c r="R259" s="81"/>
      <c r="S259" s="45"/>
      <c r="T259" s="45"/>
      <c r="U259" s="45"/>
    </row>
    <row r="260" spans="1:21" s="54" customFormat="1" ht="13.5" customHeight="1">
      <c r="A260" s="80" t="s">
        <v>319</v>
      </c>
      <c r="B260" s="79">
        <v>1.5732999999999999</v>
      </c>
      <c r="C260" s="78">
        <v>50785.365599999997</v>
      </c>
      <c r="D260" s="77">
        <v>20887.683199999999</v>
      </c>
      <c r="E260" s="77">
        <v>37077.414900000003</v>
      </c>
      <c r="F260" s="77">
        <v>68607.2503</v>
      </c>
      <c r="G260" s="77">
        <v>96686.554699999993</v>
      </c>
      <c r="H260" s="77">
        <v>56562.529499999997</v>
      </c>
      <c r="I260" s="76">
        <v>13.51</v>
      </c>
      <c r="J260" s="76">
        <v>2.83</v>
      </c>
      <c r="K260" s="76">
        <v>9.68</v>
      </c>
      <c r="L260" s="76">
        <v>173.7285</v>
      </c>
      <c r="M260" s="75" t="s">
        <v>830</v>
      </c>
      <c r="O260" s="60"/>
      <c r="P260" s="60"/>
      <c r="Q260" s="60"/>
      <c r="R260" s="81"/>
      <c r="S260" s="45"/>
      <c r="T260" s="45"/>
      <c r="U260" s="45"/>
    </row>
    <row r="261" spans="1:21" s="54" customFormat="1" ht="13.5" customHeight="1">
      <c r="A261" s="80" t="s">
        <v>320</v>
      </c>
      <c r="B261" s="79">
        <v>12.007300000000001</v>
      </c>
      <c r="C261" s="78">
        <v>48287.285300000003</v>
      </c>
      <c r="D261" s="77">
        <v>29079.168799999999</v>
      </c>
      <c r="E261" s="77">
        <v>36442.015500000001</v>
      </c>
      <c r="F261" s="77">
        <v>65592.595000000001</v>
      </c>
      <c r="G261" s="77">
        <v>85807.452399999995</v>
      </c>
      <c r="H261" s="77">
        <v>54575.586600000002</v>
      </c>
      <c r="I261" s="76">
        <v>12.24</v>
      </c>
      <c r="J261" s="76">
        <v>4.07</v>
      </c>
      <c r="K261" s="76">
        <v>10.210000000000001</v>
      </c>
      <c r="L261" s="76">
        <v>174.9538</v>
      </c>
      <c r="M261" s="75" t="s">
        <v>762</v>
      </c>
      <c r="O261" s="60"/>
      <c r="P261" s="60"/>
      <c r="Q261" s="60"/>
      <c r="R261" s="81"/>
      <c r="S261" s="45"/>
      <c r="T261" s="45"/>
      <c r="U261" s="45"/>
    </row>
    <row r="262" spans="1:21" s="54" customFormat="1" ht="13.5" customHeight="1">
      <c r="A262" s="80" t="s">
        <v>321</v>
      </c>
      <c r="B262" s="79">
        <v>1.9019999999999999</v>
      </c>
      <c r="C262" s="78">
        <v>53929.970399999998</v>
      </c>
      <c r="D262" s="77">
        <v>31754.900799999999</v>
      </c>
      <c r="E262" s="77">
        <v>41419.866000000002</v>
      </c>
      <c r="F262" s="77">
        <v>72683.532300000006</v>
      </c>
      <c r="G262" s="77">
        <v>95620.256699999998</v>
      </c>
      <c r="H262" s="77">
        <v>61194.249499999998</v>
      </c>
      <c r="I262" s="76">
        <v>15.11</v>
      </c>
      <c r="J262" s="76">
        <v>3.08</v>
      </c>
      <c r="K262" s="76">
        <v>9.3800000000000008</v>
      </c>
      <c r="L262" s="76">
        <v>173.19220000000001</v>
      </c>
      <c r="M262" s="75" t="s">
        <v>762</v>
      </c>
      <c r="O262" s="60"/>
      <c r="P262" s="60"/>
      <c r="Q262" s="60"/>
      <c r="R262" s="81"/>
      <c r="S262" s="45"/>
      <c r="T262" s="45"/>
      <c r="U262" s="45"/>
    </row>
    <row r="263" spans="1:21" s="54" customFormat="1" ht="13.5" customHeight="1">
      <c r="A263" s="80" t="s">
        <v>322</v>
      </c>
      <c r="B263" s="79">
        <v>0.62429999999999997</v>
      </c>
      <c r="C263" s="78">
        <v>64942.406199999998</v>
      </c>
      <c r="D263" s="77">
        <v>39939.977800000001</v>
      </c>
      <c r="E263" s="77">
        <v>50135.829100000003</v>
      </c>
      <c r="F263" s="77">
        <v>85023.3753</v>
      </c>
      <c r="G263" s="77">
        <v>110374.07670000001</v>
      </c>
      <c r="H263" s="77">
        <v>71974.025399999999</v>
      </c>
      <c r="I263" s="76">
        <v>13.17</v>
      </c>
      <c r="J263" s="76">
        <v>2.36</v>
      </c>
      <c r="K263" s="76">
        <v>9.89</v>
      </c>
      <c r="L263" s="76">
        <v>172.1737</v>
      </c>
      <c r="M263" s="75" t="s">
        <v>762</v>
      </c>
      <c r="O263" s="60"/>
      <c r="P263" s="60"/>
      <c r="Q263" s="60"/>
      <c r="R263" s="81"/>
      <c r="S263" s="45"/>
      <c r="T263" s="45"/>
      <c r="U263" s="45"/>
    </row>
    <row r="264" spans="1:21" s="54" customFormat="1" ht="13.5" customHeight="1">
      <c r="A264" s="80" t="s">
        <v>1066</v>
      </c>
      <c r="B264" s="79">
        <v>3.2044999999999999</v>
      </c>
      <c r="C264" s="78">
        <v>18465.129199999999</v>
      </c>
      <c r="D264" s="77">
        <v>12246.317499999999</v>
      </c>
      <c r="E264" s="77">
        <v>13228.4928</v>
      </c>
      <c r="F264" s="77">
        <v>27895.397799999999</v>
      </c>
      <c r="G264" s="77">
        <v>44884.883000000002</v>
      </c>
      <c r="H264" s="77">
        <v>23100.243699999999</v>
      </c>
      <c r="I264" s="76">
        <v>2.7</v>
      </c>
      <c r="J264" s="76">
        <v>0.06</v>
      </c>
      <c r="K264" s="76">
        <v>7.8</v>
      </c>
      <c r="L264" s="76">
        <v>175.0821</v>
      </c>
      <c r="M264" s="75" t="s">
        <v>830</v>
      </c>
      <c r="O264" s="60"/>
      <c r="P264" s="60"/>
      <c r="Q264" s="60"/>
      <c r="R264" s="81"/>
      <c r="S264" s="45"/>
      <c r="T264" s="45"/>
      <c r="U264" s="45"/>
    </row>
    <row r="265" spans="1:21" s="54" customFormat="1" ht="13.5" customHeight="1">
      <c r="A265" s="74" t="s">
        <v>1065</v>
      </c>
      <c r="B265" s="73">
        <v>2.5533000000000001</v>
      </c>
      <c r="C265" s="72">
        <v>18408.3544</v>
      </c>
      <c r="D265" s="71">
        <v>12246.317499999999</v>
      </c>
      <c r="E265" s="71">
        <v>12963.328799999999</v>
      </c>
      <c r="F265" s="71">
        <v>27951.977900000002</v>
      </c>
      <c r="G265" s="71">
        <v>47261.527600000001</v>
      </c>
      <c r="H265" s="71">
        <v>23399.4503</v>
      </c>
      <c r="I265" s="70">
        <v>3.17</v>
      </c>
      <c r="J265" s="70">
        <v>0.08</v>
      </c>
      <c r="K265" s="70">
        <v>8.6199999999999992</v>
      </c>
      <c r="L265" s="70">
        <v>175.8219</v>
      </c>
      <c r="M265" s="69" t="s">
        <v>830</v>
      </c>
      <c r="O265" s="60"/>
      <c r="P265" s="60"/>
      <c r="Q265" s="60"/>
      <c r="R265" s="81"/>
      <c r="S265" s="45"/>
      <c r="T265" s="45"/>
      <c r="U265" s="45"/>
    </row>
    <row r="266" spans="1:21" s="54" customFormat="1" ht="13.5" customHeight="1">
      <c r="A266" s="80" t="s">
        <v>1064</v>
      </c>
      <c r="B266" s="79">
        <v>3.3809999999999998</v>
      </c>
      <c r="C266" s="78">
        <v>52124.421399999999</v>
      </c>
      <c r="D266" s="77">
        <v>29836.608499999998</v>
      </c>
      <c r="E266" s="77">
        <v>40144.622600000002</v>
      </c>
      <c r="F266" s="77">
        <v>76542.451799999995</v>
      </c>
      <c r="G266" s="77">
        <v>108880.2978</v>
      </c>
      <c r="H266" s="77">
        <v>65048.059000000001</v>
      </c>
      <c r="I266" s="76">
        <v>18.03</v>
      </c>
      <c r="J266" s="76">
        <v>0.56999999999999995</v>
      </c>
      <c r="K266" s="76">
        <v>10.79</v>
      </c>
      <c r="L266" s="76">
        <v>171.53219999999999</v>
      </c>
      <c r="M266" s="75" t="s">
        <v>765</v>
      </c>
      <c r="O266" s="60"/>
      <c r="P266" s="60"/>
      <c r="Q266" s="60"/>
      <c r="R266" s="81"/>
      <c r="S266" s="45"/>
      <c r="T266" s="45"/>
      <c r="U266" s="45"/>
    </row>
    <row r="267" spans="1:21" s="54" customFormat="1" ht="13.5" customHeight="1">
      <c r="A267" s="74" t="s">
        <v>330</v>
      </c>
      <c r="B267" s="73">
        <v>2.8938999999999999</v>
      </c>
      <c r="C267" s="72">
        <v>53569.212200000002</v>
      </c>
      <c r="D267" s="71">
        <v>37081.793400000002</v>
      </c>
      <c r="E267" s="71">
        <v>41726.477899999998</v>
      </c>
      <c r="F267" s="71">
        <v>77504.858999999997</v>
      </c>
      <c r="G267" s="71">
        <v>112467.4348</v>
      </c>
      <c r="H267" s="71">
        <v>67571.585099999997</v>
      </c>
      <c r="I267" s="70">
        <v>17.23</v>
      </c>
      <c r="J267" s="70">
        <v>0.6</v>
      </c>
      <c r="K267" s="70">
        <v>10.8</v>
      </c>
      <c r="L267" s="70">
        <v>171.2346</v>
      </c>
      <c r="M267" s="69" t="s">
        <v>762</v>
      </c>
      <c r="O267" s="60"/>
      <c r="P267" s="60"/>
      <c r="Q267" s="60"/>
      <c r="R267" s="81"/>
      <c r="S267" s="45"/>
      <c r="T267" s="45"/>
      <c r="U267" s="45"/>
    </row>
    <row r="268" spans="1:21" s="54" customFormat="1" ht="13.5" customHeight="1">
      <c r="A268" s="74" t="s">
        <v>333</v>
      </c>
      <c r="B268" s="73">
        <v>0.10929999999999999</v>
      </c>
      <c r="C268" s="72">
        <v>33691.5101</v>
      </c>
      <c r="D268" s="71">
        <v>23773.0085</v>
      </c>
      <c r="E268" s="71">
        <v>28733.098399999999</v>
      </c>
      <c r="F268" s="71">
        <v>42305.875899999999</v>
      </c>
      <c r="G268" s="71">
        <v>46576.122600000002</v>
      </c>
      <c r="H268" s="71">
        <v>36819.6077</v>
      </c>
      <c r="I268" s="70">
        <v>12.23</v>
      </c>
      <c r="J268" s="70">
        <v>2.0699999999999998</v>
      </c>
      <c r="K268" s="70">
        <v>9.99</v>
      </c>
      <c r="L268" s="70">
        <v>172.41040000000001</v>
      </c>
      <c r="M268" s="69" t="s">
        <v>762</v>
      </c>
      <c r="O268" s="60"/>
      <c r="P268" s="60"/>
      <c r="Q268" s="60"/>
      <c r="R268" s="81"/>
      <c r="S268" s="45"/>
      <c r="T268" s="45"/>
      <c r="U268" s="45"/>
    </row>
    <row r="269" spans="1:21" s="54" customFormat="1" ht="13.5" customHeight="1">
      <c r="A269" s="80" t="s">
        <v>336</v>
      </c>
      <c r="B269" s="79">
        <v>0.59809999999999997</v>
      </c>
      <c r="C269" s="78">
        <v>30431.233800000002</v>
      </c>
      <c r="D269" s="77">
        <v>23104.068500000001</v>
      </c>
      <c r="E269" s="77">
        <v>25906.772000000001</v>
      </c>
      <c r="F269" s="77">
        <v>38555.219499999999</v>
      </c>
      <c r="G269" s="77">
        <v>41276.168899999997</v>
      </c>
      <c r="H269" s="77">
        <v>32627.163700000001</v>
      </c>
      <c r="I269" s="76">
        <v>16.420000000000002</v>
      </c>
      <c r="J269" s="76">
        <v>2.0299999999999998</v>
      </c>
      <c r="K269" s="76">
        <v>9.32</v>
      </c>
      <c r="L269" s="76">
        <v>173.96080000000001</v>
      </c>
      <c r="M269" s="75" t="s">
        <v>830</v>
      </c>
      <c r="O269" s="60"/>
      <c r="P269" s="60"/>
      <c r="Q269" s="60"/>
      <c r="R269" s="81"/>
      <c r="S269" s="45"/>
      <c r="T269" s="45"/>
      <c r="U269" s="45"/>
    </row>
    <row r="270" spans="1:21" s="54" customFormat="1" ht="13.5" customHeight="1">
      <c r="A270" s="80" t="s">
        <v>337</v>
      </c>
      <c r="B270" s="79">
        <v>5.1241000000000003</v>
      </c>
      <c r="C270" s="78">
        <v>44417.960899999998</v>
      </c>
      <c r="D270" s="77">
        <v>23265.933099999998</v>
      </c>
      <c r="E270" s="77">
        <v>31261.6237</v>
      </c>
      <c r="F270" s="77">
        <v>61665.198700000001</v>
      </c>
      <c r="G270" s="77">
        <v>78442.63</v>
      </c>
      <c r="H270" s="77">
        <v>51244.378599999996</v>
      </c>
      <c r="I270" s="76">
        <v>16.43</v>
      </c>
      <c r="J270" s="76">
        <v>0.69</v>
      </c>
      <c r="K270" s="76">
        <v>10.02</v>
      </c>
      <c r="L270" s="76">
        <v>169.1679</v>
      </c>
      <c r="M270" s="75" t="s">
        <v>765</v>
      </c>
      <c r="O270" s="60"/>
      <c r="P270" s="60"/>
      <c r="Q270" s="60"/>
      <c r="R270" s="81"/>
      <c r="S270" s="45"/>
      <c r="T270" s="45"/>
      <c r="U270" s="45"/>
    </row>
    <row r="271" spans="1:21" s="54" customFormat="1" ht="13.5" customHeight="1">
      <c r="A271" s="74" t="s">
        <v>1063</v>
      </c>
      <c r="B271" s="73">
        <v>0.19700000000000001</v>
      </c>
      <c r="C271" s="72">
        <v>65441.292000000001</v>
      </c>
      <c r="D271" s="71">
        <v>31672.674299999999</v>
      </c>
      <c r="E271" s="71">
        <v>46687.213400000001</v>
      </c>
      <c r="F271" s="71">
        <v>89448.541599999997</v>
      </c>
      <c r="G271" s="71">
        <v>115535.9785</v>
      </c>
      <c r="H271" s="71">
        <v>75104.215700000001</v>
      </c>
      <c r="I271" s="70">
        <v>20.329999999999998</v>
      </c>
      <c r="J271" s="70">
        <v>1.02</v>
      </c>
      <c r="K271" s="70">
        <v>9.76</v>
      </c>
      <c r="L271" s="70">
        <v>170.52969999999999</v>
      </c>
      <c r="M271" s="69" t="s">
        <v>762</v>
      </c>
      <c r="O271" s="60"/>
      <c r="P271" s="60"/>
      <c r="Q271" s="60"/>
      <c r="R271" s="81"/>
      <c r="S271" s="45"/>
      <c r="T271" s="45"/>
      <c r="U271" s="45"/>
    </row>
    <row r="272" spans="1:21" s="54" customFormat="1" ht="13.5" customHeight="1">
      <c r="A272" s="74" t="s">
        <v>338</v>
      </c>
      <c r="B272" s="73">
        <v>4.8997999999999999</v>
      </c>
      <c r="C272" s="72">
        <v>43798.924599999998</v>
      </c>
      <c r="D272" s="71">
        <v>22758.1862</v>
      </c>
      <c r="E272" s="71">
        <v>30843.423200000001</v>
      </c>
      <c r="F272" s="71">
        <v>60504.3989</v>
      </c>
      <c r="G272" s="71">
        <v>76209.804300000003</v>
      </c>
      <c r="H272" s="71">
        <v>50388.6973</v>
      </c>
      <c r="I272" s="70">
        <v>16.239999999999998</v>
      </c>
      <c r="J272" s="70">
        <v>0.67</v>
      </c>
      <c r="K272" s="70">
        <v>10.039999999999999</v>
      </c>
      <c r="L272" s="70">
        <v>169.1018</v>
      </c>
      <c r="M272" s="69" t="s">
        <v>765</v>
      </c>
      <c r="O272" s="60"/>
      <c r="P272" s="60"/>
      <c r="Q272" s="60"/>
      <c r="R272" s="81"/>
      <c r="S272" s="45"/>
      <c r="T272" s="45"/>
      <c r="U272" s="45"/>
    </row>
    <row r="273" spans="1:21" s="54" customFormat="1" ht="13.5" customHeight="1">
      <c r="A273" s="80" t="s">
        <v>339</v>
      </c>
      <c r="B273" s="79">
        <v>0.21940000000000001</v>
      </c>
      <c r="C273" s="78">
        <v>33525.860800000002</v>
      </c>
      <c r="D273" s="77">
        <v>22685.684399999998</v>
      </c>
      <c r="E273" s="77">
        <v>26555.462299999999</v>
      </c>
      <c r="F273" s="77">
        <v>43155.622799999997</v>
      </c>
      <c r="G273" s="77">
        <v>56366.389499999997</v>
      </c>
      <c r="H273" s="77">
        <v>36875.218800000002</v>
      </c>
      <c r="I273" s="76">
        <v>15.69</v>
      </c>
      <c r="J273" s="76">
        <v>1.1200000000000001</v>
      </c>
      <c r="K273" s="76">
        <v>10.08</v>
      </c>
      <c r="L273" s="76">
        <v>176.22149999999999</v>
      </c>
      <c r="M273" s="75" t="s">
        <v>762</v>
      </c>
      <c r="O273" s="60"/>
      <c r="P273" s="60"/>
      <c r="Q273" s="60"/>
      <c r="R273" s="81"/>
      <c r="S273" s="45"/>
      <c r="T273" s="45"/>
      <c r="U273" s="45"/>
    </row>
    <row r="274" spans="1:21" s="54" customFormat="1" ht="13.5" customHeight="1">
      <c r="A274" s="74" t="s">
        <v>341</v>
      </c>
      <c r="B274" s="73">
        <v>0.1137</v>
      </c>
      <c r="C274" s="72">
        <v>30992.742900000001</v>
      </c>
      <c r="D274" s="71">
        <v>22625.166700000002</v>
      </c>
      <c r="E274" s="71">
        <v>26429.504400000002</v>
      </c>
      <c r="F274" s="71">
        <v>40496.627200000003</v>
      </c>
      <c r="G274" s="71">
        <v>49010.665399999998</v>
      </c>
      <c r="H274" s="71">
        <v>34882.401400000002</v>
      </c>
      <c r="I274" s="70">
        <v>11.35</v>
      </c>
      <c r="J274" s="70">
        <v>0.96</v>
      </c>
      <c r="K274" s="70">
        <v>9.85</v>
      </c>
      <c r="L274" s="70">
        <v>176.94049999999999</v>
      </c>
      <c r="M274" s="69" t="s">
        <v>762</v>
      </c>
      <c r="O274" s="60"/>
      <c r="P274" s="60"/>
      <c r="Q274" s="60"/>
      <c r="R274" s="81"/>
      <c r="S274" s="45"/>
      <c r="T274" s="45"/>
      <c r="U274" s="45"/>
    </row>
    <row r="275" spans="1:21" s="54" customFormat="1" ht="13.5" customHeight="1">
      <c r="A275" s="80" t="s">
        <v>343</v>
      </c>
      <c r="B275" s="79">
        <v>0.34160000000000001</v>
      </c>
      <c r="C275" s="78">
        <v>35970.682699999998</v>
      </c>
      <c r="D275" s="77">
        <v>26417.798299999999</v>
      </c>
      <c r="E275" s="77">
        <v>30712.641800000001</v>
      </c>
      <c r="F275" s="77">
        <v>44772.654900000001</v>
      </c>
      <c r="G275" s="77">
        <v>53936.595600000001</v>
      </c>
      <c r="H275" s="77">
        <v>38788.670899999997</v>
      </c>
      <c r="I275" s="76">
        <v>11.3</v>
      </c>
      <c r="J275" s="76">
        <v>1.7</v>
      </c>
      <c r="K275" s="76">
        <v>9.35</v>
      </c>
      <c r="L275" s="76">
        <v>174.1189</v>
      </c>
      <c r="M275" s="75" t="s">
        <v>762</v>
      </c>
      <c r="O275" s="60"/>
      <c r="P275" s="60"/>
      <c r="Q275" s="60"/>
      <c r="R275" s="81"/>
      <c r="S275" s="45"/>
      <c r="T275" s="45"/>
      <c r="U275" s="45"/>
    </row>
    <row r="276" spans="1:21" s="54" customFormat="1" ht="13.5" customHeight="1">
      <c r="A276" s="80" t="s">
        <v>350</v>
      </c>
      <c r="B276" s="79">
        <v>1.423</v>
      </c>
      <c r="C276" s="78">
        <v>27953.5272</v>
      </c>
      <c r="D276" s="77">
        <v>21048.0834</v>
      </c>
      <c r="E276" s="77">
        <v>23671.9051</v>
      </c>
      <c r="F276" s="77">
        <v>32415.606800000001</v>
      </c>
      <c r="G276" s="77">
        <v>38325.768900000003</v>
      </c>
      <c r="H276" s="77">
        <v>29295.813399999999</v>
      </c>
      <c r="I276" s="76">
        <v>11.07</v>
      </c>
      <c r="J276" s="76">
        <v>2.1</v>
      </c>
      <c r="K276" s="76">
        <v>11.03</v>
      </c>
      <c r="L276" s="76">
        <v>172.7757</v>
      </c>
      <c r="M276" s="75" t="s">
        <v>762</v>
      </c>
      <c r="O276" s="60"/>
      <c r="P276" s="60"/>
      <c r="Q276" s="60"/>
      <c r="R276" s="81"/>
      <c r="S276" s="45"/>
      <c r="T276" s="45"/>
      <c r="U276" s="45"/>
    </row>
    <row r="277" spans="1:21" s="54" customFormat="1" ht="13.5" customHeight="1">
      <c r="A277" s="74" t="s">
        <v>352</v>
      </c>
      <c r="B277" s="73">
        <v>6.7900000000000002E-2</v>
      </c>
      <c r="C277" s="72">
        <v>27770.9149</v>
      </c>
      <c r="D277" s="71">
        <v>18314</v>
      </c>
      <c r="E277" s="71">
        <v>22761.953799999999</v>
      </c>
      <c r="F277" s="71">
        <v>30456.366300000002</v>
      </c>
      <c r="G277" s="71">
        <v>36061.409599999999</v>
      </c>
      <c r="H277" s="71">
        <v>26980.686099999999</v>
      </c>
      <c r="I277" s="70">
        <v>6.85</v>
      </c>
      <c r="J277" s="70">
        <v>2.0499999999999998</v>
      </c>
      <c r="K277" s="70">
        <v>10.45</v>
      </c>
      <c r="L277" s="70">
        <v>169.506</v>
      </c>
      <c r="M277" s="69" t="s">
        <v>762</v>
      </c>
      <c r="O277" s="60"/>
      <c r="P277" s="60"/>
      <c r="Q277" s="60"/>
      <c r="R277" s="81"/>
      <c r="S277" s="45"/>
      <c r="T277" s="45"/>
      <c r="U277" s="45"/>
    </row>
    <row r="278" spans="1:21" s="54" customFormat="1" ht="13.5" customHeight="1">
      <c r="A278" s="74" t="s">
        <v>353</v>
      </c>
      <c r="B278" s="73">
        <v>0.23400000000000001</v>
      </c>
      <c r="C278" s="72">
        <v>28093.713500000002</v>
      </c>
      <c r="D278" s="71">
        <v>21106.3171</v>
      </c>
      <c r="E278" s="71">
        <v>24384.549900000002</v>
      </c>
      <c r="F278" s="71">
        <v>32987.743000000002</v>
      </c>
      <c r="G278" s="71">
        <v>38637.097199999997</v>
      </c>
      <c r="H278" s="71">
        <v>29232.981899999999</v>
      </c>
      <c r="I278" s="70">
        <v>14.48</v>
      </c>
      <c r="J278" s="70">
        <v>2.54</v>
      </c>
      <c r="K278" s="70">
        <v>11.32</v>
      </c>
      <c r="L278" s="70">
        <v>174.2884</v>
      </c>
      <c r="M278" s="69" t="s">
        <v>762</v>
      </c>
      <c r="O278" s="60"/>
      <c r="P278" s="60"/>
      <c r="Q278" s="60"/>
      <c r="R278" s="81"/>
      <c r="S278" s="45"/>
      <c r="T278" s="45"/>
      <c r="U278" s="45"/>
    </row>
    <row r="279" spans="1:21" s="54" customFormat="1" ht="13.5" customHeight="1">
      <c r="A279" s="74" t="s">
        <v>354</v>
      </c>
      <c r="B279" s="73">
        <v>8.3900000000000002E-2</v>
      </c>
      <c r="C279" s="72">
        <v>29459.005300000001</v>
      </c>
      <c r="D279" s="71">
        <v>23296.924299999999</v>
      </c>
      <c r="E279" s="71">
        <v>25406.440200000001</v>
      </c>
      <c r="F279" s="71">
        <v>33114.042800000003</v>
      </c>
      <c r="G279" s="71">
        <v>42642.301800000001</v>
      </c>
      <c r="H279" s="71">
        <v>30598.826400000002</v>
      </c>
      <c r="I279" s="70">
        <v>15.53</v>
      </c>
      <c r="J279" s="70">
        <v>3.27</v>
      </c>
      <c r="K279" s="70">
        <v>10.57</v>
      </c>
      <c r="L279" s="70">
        <v>171.65690000000001</v>
      </c>
      <c r="M279" s="69" t="s">
        <v>762</v>
      </c>
      <c r="O279" s="60"/>
      <c r="P279" s="60"/>
      <c r="Q279" s="60"/>
      <c r="R279" s="81"/>
      <c r="S279" s="45"/>
      <c r="T279" s="45"/>
      <c r="U279" s="45"/>
    </row>
    <row r="280" spans="1:21" s="54" customFormat="1" ht="13.5" customHeight="1">
      <c r="A280" s="74" t="s">
        <v>355</v>
      </c>
      <c r="B280" s="73">
        <v>0.20669999999999999</v>
      </c>
      <c r="C280" s="72">
        <v>27697.613499999999</v>
      </c>
      <c r="D280" s="71">
        <v>21132.794600000001</v>
      </c>
      <c r="E280" s="71">
        <v>25992.251700000001</v>
      </c>
      <c r="F280" s="71">
        <v>30904.774399999998</v>
      </c>
      <c r="G280" s="71">
        <v>37150.781300000002</v>
      </c>
      <c r="H280" s="71">
        <v>28755.687000000002</v>
      </c>
      <c r="I280" s="70">
        <v>14.57</v>
      </c>
      <c r="J280" s="70">
        <v>0.79</v>
      </c>
      <c r="K280" s="70">
        <v>10.199999999999999</v>
      </c>
      <c r="L280" s="70">
        <v>174.04390000000001</v>
      </c>
      <c r="M280" s="69" t="s">
        <v>762</v>
      </c>
      <c r="O280" s="60"/>
      <c r="P280" s="60"/>
      <c r="Q280" s="60"/>
      <c r="R280" s="81"/>
      <c r="S280" s="45"/>
      <c r="T280" s="45"/>
      <c r="U280" s="45"/>
    </row>
    <row r="281" spans="1:21" s="54" customFormat="1" ht="13.5" customHeight="1">
      <c r="A281" s="74" t="s">
        <v>357</v>
      </c>
      <c r="B281" s="73">
        <v>5.1499999999999997E-2</v>
      </c>
      <c r="C281" s="72">
        <v>30525.018599999999</v>
      </c>
      <c r="D281" s="71">
        <v>25484.741099999999</v>
      </c>
      <c r="E281" s="71">
        <v>26482.591499999999</v>
      </c>
      <c r="F281" s="71">
        <v>35007.923900000002</v>
      </c>
      <c r="G281" s="71">
        <v>39843.4107</v>
      </c>
      <c r="H281" s="71">
        <v>31487.533200000002</v>
      </c>
      <c r="I281" s="70">
        <v>11.9</v>
      </c>
      <c r="J281" s="70">
        <v>2.14</v>
      </c>
      <c r="K281" s="70">
        <v>10.4</v>
      </c>
      <c r="L281" s="70">
        <v>168.4701</v>
      </c>
      <c r="M281" s="69" t="s">
        <v>762</v>
      </c>
      <c r="O281" s="60"/>
      <c r="P281" s="60"/>
      <c r="Q281" s="60"/>
      <c r="R281" s="81"/>
      <c r="S281" s="45"/>
      <c r="T281" s="45"/>
      <c r="U281" s="45"/>
    </row>
    <row r="282" spans="1:21" s="54" customFormat="1" ht="13.5" customHeight="1">
      <c r="A282" s="80" t="s">
        <v>1062</v>
      </c>
      <c r="B282" s="79">
        <v>2.3719999999999999</v>
      </c>
      <c r="C282" s="78">
        <v>21052.1512</v>
      </c>
      <c r="D282" s="77">
        <v>16046.3104</v>
      </c>
      <c r="E282" s="77">
        <v>18281.2353</v>
      </c>
      <c r="F282" s="77">
        <v>25468.481100000001</v>
      </c>
      <c r="G282" s="77">
        <v>31826.526999999998</v>
      </c>
      <c r="H282" s="77">
        <v>22679.084800000001</v>
      </c>
      <c r="I282" s="76">
        <v>14.73</v>
      </c>
      <c r="J282" s="76">
        <v>4.93</v>
      </c>
      <c r="K282" s="76">
        <v>10.19</v>
      </c>
      <c r="L282" s="76">
        <v>173.9074</v>
      </c>
      <c r="M282" s="75" t="s">
        <v>762</v>
      </c>
      <c r="O282" s="60"/>
      <c r="P282" s="60"/>
      <c r="Q282" s="60"/>
      <c r="R282" s="81"/>
      <c r="S282" s="45"/>
      <c r="T282" s="45"/>
      <c r="U282" s="45"/>
    </row>
    <row r="283" spans="1:21" s="54" customFormat="1" ht="13.5" customHeight="1">
      <c r="A283" s="80" t="s">
        <v>358</v>
      </c>
      <c r="B283" s="79">
        <v>5.0015999999999998</v>
      </c>
      <c r="C283" s="78">
        <v>31850.496999999999</v>
      </c>
      <c r="D283" s="77">
        <v>16994.238799999999</v>
      </c>
      <c r="E283" s="77">
        <v>22813.698400000001</v>
      </c>
      <c r="F283" s="77">
        <v>40930.286699999997</v>
      </c>
      <c r="G283" s="77">
        <v>54746.7431</v>
      </c>
      <c r="H283" s="77">
        <v>35184.340499999998</v>
      </c>
      <c r="I283" s="76">
        <v>9.51</v>
      </c>
      <c r="J283" s="76">
        <v>4.33</v>
      </c>
      <c r="K283" s="76">
        <v>9.7100000000000009</v>
      </c>
      <c r="L283" s="76">
        <v>172.73480000000001</v>
      </c>
      <c r="M283" s="75" t="s">
        <v>765</v>
      </c>
      <c r="O283" s="60"/>
      <c r="P283" s="60"/>
      <c r="Q283" s="60"/>
      <c r="R283" s="81"/>
      <c r="S283" s="45"/>
      <c r="T283" s="45"/>
      <c r="U283" s="45"/>
    </row>
    <row r="284" spans="1:21" s="54" customFormat="1" ht="13.5" customHeight="1">
      <c r="A284" s="74" t="s">
        <v>360</v>
      </c>
      <c r="B284" s="73">
        <v>3.2351000000000001</v>
      </c>
      <c r="C284" s="72">
        <v>29709.870900000002</v>
      </c>
      <c r="D284" s="71">
        <v>16598.004799999999</v>
      </c>
      <c r="E284" s="71">
        <v>21695.178800000002</v>
      </c>
      <c r="F284" s="71">
        <v>37977.7984</v>
      </c>
      <c r="G284" s="71">
        <v>46115.1567</v>
      </c>
      <c r="H284" s="71">
        <v>31371.0857</v>
      </c>
      <c r="I284" s="70">
        <v>8.86</v>
      </c>
      <c r="J284" s="70">
        <v>3.59</v>
      </c>
      <c r="K284" s="70">
        <v>9.76</v>
      </c>
      <c r="L284" s="70">
        <v>172.43940000000001</v>
      </c>
      <c r="M284" s="69" t="s">
        <v>765</v>
      </c>
      <c r="O284" s="60"/>
      <c r="P284" s="60"/>
      <c r="Q284" s="60"/>
      <c r="R284" s="81"/>
      <c r="S284" s="45"/>
      <c r="T284" s="45"/>
      <c r="U284" s="45"/>
    </row>
    <row r="285" spans="1:21" s="54" customFormat="1" ht="13.5" customHeight="1">
      <c r="A285" s="74" t="s">
        <v>361</v>
      </c>
      <c r="B285" s="73">
        <v>0.32340000000000002</v>
      </c>
      <c r="C285" s="72">
        <v>36331.167300000001</v>
      </c>
      <c r="D285" s="71">
        <v>26756.7258</v>
      </c>
      <c r="E285" s="71">
        <v>32072.538100000002</v>
      </c>
      <c r="F285" s="71">
        <v>45766.01</v>
      </c>
      <c r="G285" s="71">
        <v>57293.063199999997</v>
      </c>
      <c r="H285" s="71">
        <v>41693.501199999999</v>
      </c>
      <c r="I285" s="70">
        <v>16.760000000000002</v>
      </c>
      <c r="J285" s="70">
        <v>13.21</v>
      </c>
      <c r="K285" s="70">
        <v>10.029999999999999</v>
      </c>
      <c r="L285" s="70">
        <v>173.124</v>
      </c>
      <c r="M285" s="69" t="s">
        <v>762</v>
      </c>
      <c r="O285" s="60"/>
      <c r="P285" s="60"/>
      <c r="Q285" s="60"/>
      <c r="R285" s="81"/>
      <c r="S285" s="45"/>
      <c r="T285" s="45"/>
      <c r="U285" s="45"/>
    </row>
    <row r="286" spans="1:21" s="54" customFormat="1" ht="13.5" customHeight="1">
      <c r="A286" s="74" t="s">
        <v>1061</v>
      </c>
      <c r="B286" s="73">
        <v>7.2300000000000003E-2</v>
      </c>
      <c r="C286" s="72">
        <v>38639.865700000002</v>
      </c>
      <c r="D286" s="71">
        <v>31963.217799999999</v>
      </c>
      <c r="E286" s="71">
        <v>33911.264199999998</v>
      </c>
      <c r="F286" s="71">
        <v>45678.761899999998</v>
      </c>
      <c r="G286" s="71">
        <v>54746.7431</v>
      </c>
      <c r="H286" s="71">
        <v>41613.074200000003</v>
      </c>
      <c r="I286" s="70">
        <v>4.59</v>
      </c>
      <c r="J286" s="70">
        <v>7.15</v>
      </c>
      <c r="K286" s="70">
        <v>9.56</v>
      </c>
      <c r="L286" s="70">
        <v>184.49109999999999</v>
      </c>
      <c r="M286" s="69" t="s">
        <v>770</v>
      </c>
      <c r="O286" s="60"/>
      <c r="P286" s="60"/>
      <c r="Q286" s="60"/>
      <c r="R286" s="81"/>
      <c r="S286" s="45"/>
      <c r="T286" s="45"/>
      <c r="U286" s="45"/>
    </row>
    <row r="287" spans="1:21" s="54" customFormat="1" ht="13.5" customHeight="1">
      <c r="A287" s="74" t="s">
        <v>1060</v>
      </c>
      <c r="B287" s="73">
        <v>0.1741</v>
      </c>
      <c r="C287" s="72">
        <v>36826.894500000002</v>
      </c>
      <c r="D287" s="71">
        <v>22082.570199999998</v>
      </c>
      <c r="E287" s="71">
        <v>29619.4647</v>
      </c>
      <c r="F287" s="71">
        <v>52296.285600000003</v>
      </c>
      <c r="G287" s="71">
        <v>81445.919699999999</v>
      </c>
      <c r="H287" s="71">
        <v>47311.1345</v>
      </c>
      <c r="I287" s="70">
        <v>4.7</v>
      </c>
      <c r="J287" s="70">
        <v>5.54</v>
      </c>
      <c r="K287" s="70">
        <v>10.15</v>
      </c>
      <c r="L287" s="70">
        <v>173.1386</v>
      </c>
      <c r="M287" s="69" t="s">
        <v>762</v>
      </c>
      <c r="O287" s="60"/>
      <c r="P287" s="60"/>
      <c r="Q287" s="60"/>
      <c r="R287" s="81"/>
      <c r="S287" s="45"/>
      <c r="T287" s="45"/>
      <c r="U287" s="45"/>
    </row>
    <row r="288" spans="1:21" s="54" customFormat="1" ht="13.5" customHeight="1">
      <c r="A288" s="80" t="s">
        <v>362</v>
      </c>
      <c r="B288" s="79">
        <v>1.2042999999999999</v>
      </c>
      <c r="C288" s="78">
        <v>34094.774299999997</v>
      </c>
      <c r="D288" s="77">
        <v>16889.514500000001</v>
      </c>
      <c r="E288" s="77">
        <v>27725.955699999999</v>
      </c>
      <c r="F288" s="77">
        <v>52540.662100000001</v>
      </c>
      <c r="G288" s="77">
        <v>53353.978000000003</v>
      </c>
      <c r="H288" s="77">
        <v>37443.092499999999</v>
      </c>
      <c r="I288" s="76">
        <v>14.05</v>
      </c>
      <c r="J288" s="76">
        <v>0.66</v>
      </c>
      <c r="K288" s="76">
        <v>9.27</v>
      </c>
      <c r="L288" s="76">
        <v>171.6567</v>
      </c>
      <c r="M288" s="75" t="s">
        <v>765</v>
      </c>
      <c r="O288" s="60"/>
      <c r="P288" s="60"/>
      <c r="Q288" s="60"/>
      <c r="R288" s="81"/>
      <c r="S288" s="45"/>
      <c r="T288" s="45"/>
      <c r="U288" s="45"/>
    </row>
    <row r="289" spans="1:21" s="54" customFormat="1" ht="13.5" customHeight="1">
      <c r="A289" s="74" t="s">
        <v>1059</v>
      </c>
      <c r="B289" s="73">
        <v>0.2122</v>
      </c>
      <c r="C289" s="72">
        <v>34930.376100000001</v>
      </c>
      <c r="D289" s="71">
        <v>26025.772400000002</v>
      </c>
      <c r="E289" s="71">
        <v>28606.386600000002</v>
      </c>
      <c r="F289" s="71">
        <v>43630.3295</v>
      </c>
      <c r="G289" s="71">
        <v>47207.661200000002</v>
      </c>
      <c r="H289" s="71">
        <v>37317.042500000003</v>
      </c>
      <c r="I289" s="70">
        <v>9.31</v>
      </c>
      <c r="J289" s="70">
        <v>1.28</v>
      </c>
      <c r="K289" s="70">
        <v>10.34</v>
      </c>
      <c r="L289" s="70">
        <v>174.00890000000001</v>
      </c>
      <c r="M289" s="69" t="s">
        <v>762</v>
      </c>
      <c r="O289" s="60"/>
      <c r="P289" s="60"/>
      <c r="Q289" s="60"/>
      <c r="R289" s="81"/>
      <c r="S289" s="45"/>
      <c r="T289" s="45"/>
      <c r="U289" s="45"/>
    </row>
    <row r="290" spans="1:21" s="54" customFormat="1" ht="13.5" customHeight="1">
      <c r="A290" s="80" t="s">
        <v>372</v>
      </c>
      <c r="B290" s="79">
        <v>1.0410999999999999</v>
      </c>
      <c r="C290" s="78">
        <v>33684.596799999999</v>
      </c>
      <c r="D290" s="77">
        <v>12696.8925</v>
      </c>
      <c r="E290" s="77">
        <v>15763.2688</v>
      </c>
      <c r="F290" s="77">
        <v>45057.819100000001</v>
      </c>
      <c r="G290" s="77">
        <v>57255.604899999998</v>
      </c>
      <c r="H290" s="77">
        <v>35188.5792</v>
      </c>
      <c r="I290" s="76">
        <v>5.38</v>
      </c>
      <c r="J290" s="76">
        <v>4.0199999999999996</v>
      </c>
      <c r="K290" s="76">
        <v>9.5299999999999994</v>
      </c>
      <c r="L290" s="76">
        <v>178.25800000000001</v>
      </c>
      <c r="M290" s="75" t="s">
        <v>830</v>
      </c>
      <c r="O290" s="60"/>
      <c r="P290" s="60"/>
      <c r="Q290" s="60"/>
      <c r="R290" s="81"/>
      <c r="S290" s="45"/>
      <c r="T290" s="45"/>
      <c r="U290" s="45"/>
    </row>
    <row r="291" spans="1:21" s="54" customFormat="1" ht="13.5" customHeight="1">
      <c r="A291" s="74" t="s">
        <v>374</v>
      </c>
      <c r="B291" s="73">
        <v>0.1767</v>
      </c>
      <c r="C291" s="72">
        <v>41497.508800000003</v>
      </c>
      <c r="D291" s="71">
        <v>33476.398800000003</v>
      </c>
      <c r="E291" s="71">
        <v>36618.7762</v>
      </c>
      <c r="F291" s="71">
        <v>49454.102299999999</v>
      </c>
      <c r="G291" s="71">
        <v>62957.340300000003</v>
      </c>
      <c r="H291" s="71">
        <v>45208.212200000002</v>
      </c>
      <c r="I291" s="70">
        <v>4.79</v>
      </c>
      <c r="J291" s="70">
        <v>5.25</v>
      </c>
      <c r="K291" s="70">
        <v>11.95</v>
      </c>
      <c r="L291" s="70">
        <v>173.67009999999999</v>
      </c>
      <c r="M291" s="69" t="s">
        <v>770</v>
      </c>
      <c r="O291" s="60"/>
      <c r="P291" s="60"/>
      <c r="Q291" s="60"/>
      <c r="R291" s="81"/>
      <c r="S291" s="45"/>
      <c r="T291" s="45"/>
      <c r="U291" s="45"/>
    </row>
    <row r="292" spans="1:21" s="54" customFormat="1" ht="13.5" customHeight="1">
      <c r="A292" s="74" t="s">
        <v>1058</v>
      </c>
      <c r="B292" s="73">
        <v>0.1222</v>
      </c>
      <c r="C292" s="72">
        <v>46676.868799999997</v>
      </c>
      <c r="D292" s="71">
        <v>30545.72</v>
      </c>
      <c r="E292" s="71">
        <v>35506.623500000002</v>
      </c>
      <c r="F292" s="71">
        <v>62414.8</v>
      </c>
      <c r="G292" s="71">
        <v>93765.196200000006</v>
      </c>
      <c r="H292" s="71">
        <v>55474.04</v>
      </c>
      <c r="I292" s="70">
        <v>5.76</v>
      </c>
      <c r="J292" s="70">
        <v>2.41</v>
      </c>
      <c r="K292" s="70">
        <v>9.64</v>
      </c>
      <c r="L292" s="70">
        <v>173.6713</v>
      </c>
      <c r="M292" s="69" t="s">
        <v>770</v>
      </c>
      <c r="O292" s="60"/>
      <c r="P292" s="60"/>
      <c r="Q292" s="60"/>
      <c r="R292" s="81"/>
      <c r="S292" s="45"/>
      <c r="T292" s="45"/>
      <c r="U292" s="45"/>
    </row>
    <row r="293" spans="1:21" s="54" customFormat="1" ht="13.5" customHeight="1">
      <c r="A293" s="80" t="s">
        <v>1057</v>
      </c>
      <c r="B293" s="79">
        <v>0.12859999999999999</v>
      </c>
      <c r="C293" s="78">
        <v>42919.552000000003</v>
      </c>
      <c r="D293" s="77">
        <v>31696.276900000001</v>
      </c>
      <c r="E293" s="77">
        <v>34544.285799999998</v>
      </c>
      <c r="F293" s="77">
        <v>56354.251900000003</v>
      </c>
      <c r="G293" s="77">
        <v>77440.326700000005</v>
      </c>
      <c r="H293" s="77">
        <v>50919.655400000003</v>
      </c>
      <c r="I293" s="76">
        <v>8.6999999999999993</v>
      </c>
      <c r="J293" s="76">
        <v>7.41</v>
      </c>
      <c r="K293" s="76">
        <v>10.199999999999999</v>
      </c>
      <c r="L293" s="76">
        <v>173.1267</v>
      </c>
      <c r="M293" s="75" t="s">
        <v>770</v>
      </c>
      <c r="O293" s="60"/>
      <c r="P293" s="60"/>
      <c r="Q293" s="60"/>
      <c r="R293" s="81"/>
      <c r="S293" s="45"/>
      <c r="T293" s="45"/>
      <c r="U293" s="45"/>
    </row>
    <row r="294" spans="1:21" s="54" customFormat="1" ht="13.5" customHeight="1">
      <c r="A294" s="80" t="s">
        <v>378</v>
      </c>
      <c r="B294" s="79">
        <v>3.5619000000000001</v>
      </c>
      <c r="C294" s="78">
        <v>35374.782599999999</v>
      </c>
      <c r="D294" s="77">
        <v>23392.7274</v>
      </c>
      <c r="E294" s="77">
        <v>27657.584900000002</v>
      </c>
      <c r="F294" s="77">
        <v>47336.800000000003</v>
      </c>
      <c r="G294" s="77">
        <v>60277.632299999997</v>
      </c>
      <c r="H294" s="77">
        <v>40146.112699999998</v>
      </c>
      <c r="I294" s="76">
        <v>19.45</v>
      </c>
      <c r="J294" s="76">
        <v>1.81</v>
      </c>
      <c r="K294" s="76">
        <v>10.34</v>
      </c>
      <c r="L294" s="76">
        <v>171.18219999999999</v>
      </c>
      <c r="M294" s="75" t="s">
        <v>762</v>
      </c>
      <c r="O294" s="60"/>
      <c r="P294" s="60"/>
      <c r="Q294" s="60"/>
      <c r="R294" s="81"/>
      <c r="S294" s="45"/>
      <c r="T294" s="45"/>
      <c r="U294" s="45"/>
    </row>
    <row r="295" spans="1:21" s="54" customFormat="1" ht="13.5" customHeight="1">
      <c r="A295" s="74" t="s">
        <v>1056</v>
      </c>
      <c r="B295" s="73">
        <v>0.5585</v>
      </c>
      <c r="C295" s="72">
        <v>28323.8802</v>
      </c>
      <c r="D295" s="71">
        <v>20886.005399999998</v>
      </c>
      <c r="E295" s="71">
        <v>23639.920399999999</v>
      </c>
      <c r="F295" s="71">
        <v>34690.498500000002</v>
      </c>
      <c r="G295" s="71">
        <v>49420.096899999997</v>
      </c>
      <c r="H295" s="71">
        <v>31698.2965</v>
      </c>
      <c r="I295" s="70">
        <v>21.96</v>
      </c>
      <c r="J295" s="70">
        <v>3.11</v>
      </c>
      <c r="K295" s="70">
        <v>10.58</v>
      </c>
      <c r="L295" s="70">
        <v>170.1943</v>
      </c>
      <c r="M295" s="69" t="s">
        <v>762</v>
      </c>
      <c r="O295" s="60"/>
      <c r="P295" s="60"/>
      <c r="Q295" s="60"/>
      <c r="R295" s="81"/>
      <c r="S295" s="45"/>
      <c r="T295" s="45"/>
      <c r="U295" s="45"/>
    </row>
    <row r="296" spans="1:21" s="54" customFormat="1" ht="13.5" customHeight="1">
      <c r="A296" s="74" t="s">
        <v>1055</v>
      </c>
      <c r="B296" s="73">
        <v>0.30659999999999998</v>
      </c>
      <c r="C296" s="72">
        <v>37581.849399999999</v>
      </c>
      <c r="D296" s="71">
        <v>26180.752499999999</v>
      </c>
      <c r="E296" s="71">
        <v>31881.642100000001</v>
      </c>
      <c r="F296" s="71">
        <v>43510.757100000003</v>
      </c>
      <c r="G296" s="71">
        <v>54753.6103</v>
      </c>
      <c r="H296" s="71">
        <v>39729.231299999999</v>
      </c>
      <c r="I296" s="70">
        <v>16.47</v>
      </c>
      <c r="J296" s="70">
        <v>2.74</v>
      </c>
      <c r="K296" s="70">
        <v>11.65</v>
      </c>
      <c r="L296" s="70">
        <v>174.5412</v>
      </c>
      <c r="M296" s="69" t="s">
        <v>762</v>
      </c>
      <c r="O296" s="60"/>
      <c r="P296" s="60"/>
      <c r="Q296" s="60"/>
      <c r="R296" s="81"/>
      <c r="S296" s="45"/>
      <c r="T296" s="45"/>
      <c r="U296" s="45"/>
    </row>
    <row r="297" spans="1:21" s="54" customFormat="1" ht="13.5" customHeight="1">
      <c r="A297" s="74" t="s">
        <v>379</v>
      </c>
      <c r="B297" s="73">
        <v>1.4108000000000001</v>
      </c>
      <c r="C297" s="72">
        <v>39043.995199999998</v>
      </c>
      <c r="D297" s="71">
        <v>26117.301200000002</v>
      </c>
      <c r="E297" s="71">
        <v>30901.782200000001</v>
      </c>
      <c r="F297" s="71">
        <v>49737.190199999997</v>
      </c>
      <c r="G297" s="71">
        <v>68518.324800000002</v>
      </c>
      <c r="H297" s="71">
        <v>44122.7353</v>
      </c>
      <c r="I297" s="70">
        <v>15.54</v>
      </c>
      <c r="J297" s="70">
        <v>1.67</v>
      </c>
      <c r="K297" s="70">
        <v>10.56</v>
      </c>
      <c r="L297" s="70">
        <v>171.1848</v>
      </c>
      <c r="M297" s="69" t="s">
        <v>762</v>
      </c>
      <c r="O297" s="60"/>
      <c r="P297" s="60"/>
      <c r="Q297" s="60"/>
      <c r="R297" s="81"/>
      <c r="S297" s="45"/>
      <c r="T297" s="45"/>
      <c r="U297" s="45"/>
    </row>
    <row r="298" spans="1:21" s="54" customFormat="1" ht="13.5" customHeight="1">
      <c r="A298" s="80" t="s">
        <v>380</v>
      </c>
      <c r="B298" s="79">
        <v>29.503</v>
      </c>
      <c r="C298" s="78">
        <v>30968.6898</v>
      </c>
      <c r="D298" s="77">
        <v>15734.6646</v>
      </c>
      <c r="E298" s="77">
        <v>21504.6302</v>
      </c>
      <c r="F298" s="77">
        <v>41400.288399999998</v>
      </c>
      <c r="G298" s="77">
        <v>52434.798199999997</v>
      </c>
      <c r="H298" s="77">
        <v>33321.4159</v>
      </c>
      <c r="I298" s="76">
        <v>16.850000000000001</v>
      </c>
      <c r="J298" s="76">
        <v>1.1100000000000001</v>
      </c>
      <c r="K298" s="76">
        <v>9.68</v>
      </c>
      <c r="L298" s="76">
        <v>173.54929999999999</v>
      </c>
      <c r="M298" s="75" t="s">
        <v>762</v>
      </c>
      <c r="O298" s="60"/>
      <c r="P298" s="60"/>
      <c r="Q298" s="60"/>
      <c r="R298" s="81"/>
      <c r="S298" s="45"/>
      <c r="T298" s="45"/>
      <c r="U298" s="45"/>
    </row>
    <row r="299" spans="1:21" s="54" customFormat="1" ht="13.5" customHeight="1">
      <c r="A299" s="74" t="s">
        <v>382</v>
      </c>
      <c r="B299" s="73">
        <v>3.4882</v>
      </c>
      <c r="C299" s="72">
        <v>30072.448799999998</v>
      </c>
      <c r="D299" s="71">
        <v>18469.138900000002</v>
      </c>
      <c r="E299" s="71">
        <v>24673.9084</v>
      </c>
      <c r="F299" s="71">
        <v>37087.466500000002</v>
      </c>
      <c r="G299" s="71">
        <v>43797.510799999996</v>
      </c>
      <c r="H299" s="71">
        <v>31663.077399999998</v>
      </c>
      <c r="I299" s="70">
        <v>19.93</v>
      </c>
      <c r="J299" s="70">
        <v>0.38</v>
      </c>
      <c r="K299" s="70">
        <v>10.050000000000001</v>
      </c>
      <c r="L299" s="70">
        <v>173.46809999999999</v>
      </c>
      <c r="M299" s="69" t="s">
        <v>765</v>
      </c>
      <c r="O299" s="60"/>
      <c r="P299" s="60"/>
      <c r="Q299" s="60"/>
      <c r="R299" s="81"/>
      <c r="S299" s="45"/>
      <c r="T299" s="45"/>
      <c r="U299" s="45"/>
    </row>
    <row r="300" spans="1:21" s="54" customFormat="1" ht="13.5" customHeight="1">
      <c r="A300" s="74" t="s">
        <v>383</v>
      </c>
      <c r="B300" s="73">
        <v>5.5827999999999998</v>
      </c>
      <c r="C300" s="72">
        <v>36439.937100000003</v>
      </c>
      <c r="D300" s="71">
        <v>20723.324000000001</v>
      </c>
      <c r="E300" s="71">
        <v>27874.479200000002</v>
      </c>
      <c r="F300" s="71">
        <v>44411.381300000001</v>
      </c>
      <c r="G300" s="71">
        <v>53703.2071</v>
      </c>
      <c r="H300" s="71">
        <v>37784.698199999999</v>
      </c>
      <c r="I300" s="70">
        <v>16.04</v>
      </c>
      <c r="J300" s="70">
        <v>0.91</v>
      </c>
      <c r="K300" s="70">
        <v>9.9600000000000009</v>
      </c>
      <c r="L300" s="70">
        <v>172.27269999999999</v>
      </c>
      <c r="M300" s="69" t="s">
        <v>762</v>
      </c>
      <c r="O300" s="60"/>
      <c r="P300" s="60"/>
      <c r="Q300" s="60"/>
      <c r="R300" s="81"/>
      <c r="S300" s="45"/>
      <c r="T300" s="45"/>
      <c r="U300" s="45"/>
    </row>
    <row r="301" spans="1:21" s="54" customFormat="1" ht="13.5" customHeight="1">
      <c r="A301" s="74" t="s">
        <v>384</v>
      </c>
      <c r="B301" s="73">
        <v>0.67959999999999998</v>
      </c>
      <c r="C301" s="72">
        <v>33851.036899999999</v>
      </c>
      <c r="D301" s="71">
        <v>23378.189600000002</v>
      </c>
      <c r="E301" s="71">
        <v>26411.699400000001</v>
      </c>
      <c r="F301" s="71">
        <v>43908.448700000001</v>
      </c>
      <c r="G301" s="71">
        <v>53604.380599999997</v>
      </c>
      <c r="H301" s="71">
        <v>37151.683900000004</v>
      </c>
      <c r="I301" s="70">
        <v>19.54</v>
      </c>
      <c r="J301" s="70">
        <v>0.59</v>
      </c>
      <c r="K301" s="70">
        <v>10.45</v>
      </c>
      <c r="L301" s="70">
        <v>172.2448</v>
      </c>
      <c r="M301" s="69" t="s">
        <v>765</v>
      </c>
      <c r="O301" s="60"/>
      <c r="P301" s="60"/>
      <c r="Q301" s="60"/>
      <c r="R301" s="81"/>
      <c r="S301" s="45"/>
      <c r="T301" s="45"/>
      <c r="U301" s="45"/>
    </row>
    <row r="302" spans="1:21" s="54" customFormat="1" ht="13.5" customHeight="1">
      <c r="A302" s="74" t="s">
        <v>385</v>
      </c>
      <c r="B302" s="73">
        <v>5.7050999999999998</v>
      </c>
      <c r="C302" s="72">
        <v>34810.823100000001</v>
      </c>
      <c r="D302" s="71">
        <v>20018.7808</v>
      </c>
      <c r="E302" s="71">
        <v>27741.744500000001</v>
      </c>
      <c r="F302" s="71">
        <v>43452.563300000002</v>
      </c>
      <c r="G302" s="71">
        <v>54340.310299999997</v>
      </c>
      <c r="H302" s="71">
        <v>36555.784899999999</v>
      </c>
      <c r="I302" s="70">
        <v>15.19</v>
      </c>
      <c r="J302" s="70">
        <v>1.54</v>
      </c>
      <c r="K302" s="70">
        <v>10.19</v>
      </c>
      <c r="L302" s="70">
        <v>174.68029999999999</v>
      </c>
      <c r="M302" s="69" t="s">
        <v>762</v>
      </c>
      <c r="O302" s="60"/>
      <c r="P302" s="60"/>
      <c r="Q302" s="60"/>
      <c r="R302" s="81"/>
      <c r="S302" s="45"/>
      <c r="T302" s="45"/>
      <c r="U302" s="45"/>
    </row>
    <row r="303" spans="1:21" s="54" customFormat="1" ht="13.5" customHeight="1">
      <c r="A303" s="74" t="s">
        <v>1054</v>
      </c>
      <c r="B303" s="73">
        <v>2.1669999999999998</v>
      </c>
      <c r="C303" s="72">
        <v>33986.518100000001</v>
      </c>
      <c r="D303" s="71">
        <v>20162.513800000001</v>
      </c>
      <c r="E303" s="71">
        <v>25771.622100000001</v>
      </c>
      <c r="F303" s="71">
        <v>45262.332900000001</v>
      </c>
      <c r="G303" s="71">
        <v>57188.546499999997</v>
      </c>
      <c r="H303" s="71">
        <v>36463.150199999996</v>
      </c>
      <c r="I303" s="70">
        <v>16.89</v>
      </c>
      <c r="J303" s="70">
        <v>1.64</v>
      </c>
      <c r="K303" s="70">
        <v>9.5500000000000007</v>
      </c>
      <c r="L303" s="70">
        <v>172.9538</v>
      </c>
      <c r="M303" s="69" t="s">
        <v>830</v>
      </c>
      <c r="O303" s="60"/>
      <c r="P303" s="60"/>
      <c r="Q303" s="60"/>
      <c r="R303" s="81"/>
      <c r="S303" s="45"/>
      <c r="T303" s="45"/>
      <c r="U303" s="45"/>
    </row>
    <row r="304" spans="1:21" s="54" customFormat="1" ht="13.5" customHeight="1">
      <c r="A304" s="80" t="s">
        <v>387</v>
      </c>
      <c r="B304" s="79">
        <v>22.520399999999999</v>
      </c>
      <c r="C304" s="78">
        <v>38822.1181</v>
      </c>
      <c r="D304" s="77">
        <v>21664.250700000001</v>
      </c>
      <c r="E304" s="77">
        <v>29544.039799999999</v>
      </c>
      <c r="F304" s="77">
        <v>50822.655100000004</v>
      </c>
      <c r="G304" s="77">
        <v>63089.641799999998</v>
      </c>
      <c r="H304" s="77">
        <v>42106.411</v>
      </c>
      <c r="I304" s="76">
        <v>17.84</v>
      </c>
      <c r="J304" s="76">
        <v>2.98</v>
      </c>
      <c r="K304" s="76">
        <v>10.82</v>
      </c>
      <c r="L304" s="76">
        <v>170.7955</v>
      </c>
      <c r="M304" s="75" t="s">
        <v>762</v>
      </c>
      <c r="O304" s="60"/>
      <c r="P304" s="60"/>
      <c r="Q304" s="60"/>
      <c r="R304" s="81"/>
      <c r="S304" s="45"/>
      <c r="T304" s="45"/>
      <c r="U304" s="45"/>
    </row>
    <row r="305" spans="1:21" s="54" customFormat="1" ht="13.5" customHeight="1">
      <c r="A305" s="74" t="s">
        <v>1053</v>
      </c>
      <c r="B305" s="73">
        <v>3.1389999999999998</v>
      </c>
      <c r="C305" s="72">
        <v>39463.213400000001</v>
      </c>
      <c r="D305" s="71">
        <v>23061.3838</v>
      </c>
      <c r="E305" s="71">
        <v>31509.364000000001</v>
      </c>
      <c r="F305" s="71">
        <v>53442.476300000002</v>
      </c>
      <c r="G305" s="71">
        <v>70164.096900000004</v>
      </c>
      <c r="H305" s="71">
        <v>45351.6351</v>
      </c>
      <c r="I305" s="70">
        <v>19.149999999999999</v>
      </c>
      <c r="J305" s="70">
        <v>0.59</v>
      </c>
      <c r="K305" s="70">
        <v>11.56</v>
      </c>
      <c r="L305" s="70">
        <v>170.1045</v>
      </c>
      <c r="M305" s="69" t="s">
        <v>765</v>
      </c>
      <c r="O305" s="60"/>
      <c r="P305" s="60"/>
      <c r="Q305" s="60"/>
      <c r="R305" s="81"/>
      <c r="S305" s="45"/>
      <c r="T305" s="45"/>
      <c r="U305" s="45"/>
    </row>
    <row r="306" spans="1:21" s="54" customFormat="1" ht="13.5" customHeight="1">
      <c r="A306" s="74" t="s">
        <v>1052</v>
      </c>
      <c r="B306" s="73">
        <v>1.5754999999999999</v>
      </c>
      <c r="C306" s="72">
        <v>34872.4836</v>
      </c>
      <c r="D306" s="71">
        <v>25658.719099999998</v>
      </c>
      <c r="E306" s="71">
        <v>29974.926200000002</v>
      </c>
      <c r="F306" s="71">
        <v>43334.9954</v>
      </c>
      <c r="G306" s="71">
        <v>55330.335800000001</v>
      </c>
      <c r="H306" s="71">
        <v>38561.466</v>
      </c>
      <c r="I306" s="70">
        <v>13.8</v>
      </c>
      <c r="J306" s="70">
        <v>2.59</v>
      </c>
      <c r="K306" s="70">
        <v>11.89</v>
      </c>
      <c r="L306" s="70">
        <v>171.35659999999999</v>
      </c>
      <c r="M306" s="69" t="s">
        <v>762</v>
      </c>
      <c r="O306" s="60"/>
      <c r="P306" s="60"/>
      <c r="Q306" s="60"/>
      <c r="R306" s="81"/>
      <c r="S306" s="45"/>
      <c r="T306" s="45"/>
      <c r="U306" s="45"/>
    </row>
    <row r="307" spans="1:21" s="54" customFormat="1" ht="13.5" customHeight="1">
      <c r="A307" s="74" t="s">
        <v>389</v>
      </c>
      <c r="B307" s="73">
        <v>5.9516999999999998</v>
      </c>
      <c r="C307" s="72">
        <v>39311.639300000003</v>
      </c>
      <c r="D307" s="71">
        <v>25436.483800000002</v>
      </c>
      <c r="E307" s="71">
        <v>31225.1021</v>
      </c>
      <c r="F307" s="71">
        <v>49955.918400000002</v>
      </c>
      <c r="G307" s="71">
        <v>60699.229899999998</v>
      </c>
      <c r="H307" s="71">
        <v>42214.988299999997</v>
      </c>
      <c r="I307" s="70">
        <v>18.09</v>
      </c>
      <c r="J307" s="70">
        <v>4.97</v>
      </c>
      <c r="K307" s="70">
        <v>10.59</v>
      </c>
      <c r="L307" s="70">
        <v>170.77099999999999</v>
      </c>
      <c r="M307" s="69" t="s">
        <v>762</v>
      </c>
      <c r="O307" s="60"/>
      <c r="P307" s="60"/>
      <c r="Q307" s="60"/>
      <c r="R307" s="81"/>
      <c r="S307" s="45"/>
      <c r="T307" s="45"/>
      <c r="U307" s="45"/>
    </row>
    <row r="308" spans="1:21" s="54" customFormat="1" ht="13.5" customHeight="1">
      <c r="A308" s="74" t="s">
        <v>390</v>
      </c>
      <c r="B308" s="73">
        <v>1.4089</v>
      </c>
      <c r="C308" s="72">
        <v>39729.626499999998</v>
      </c>
      <c r="D308" s="71">
        <v>26340.987700000001</v>
      </c>
      <c r="E308" s="71">
        <v>29595.7896</v>
      </c>
      <c r="F308" s="71">
        <v>52873.377099999998</v>
      </c>
      <c r="G308" s="71">
        <v>67576.881099999999</v>
      </c>
      <c r="H308" s="71">
        <v>43479.709000000003</v>
      </c>
      <c r="I308" s="70">
        <v>16.32</v>
      </c>
      <c r="J308" s="70">
        <v>10.01</v>
      </c>
      <c r="K308" s="70">
        <v>9.65</v>
      </c>
      <c r="L308" s="70">
        <v>172.7903</v>
      </c>
      <c r="M308" s="69" t="s">
        <v>765</v>
      </c>
      <c r="O308" s="60"/>
      <c r="P308" s="60"/>
      <c r="Q308" s="60"/>
      <c r="R308" s="81"/>
      <c r="S308" s="45"/>
      <c r="T308" s="45"/>
      <c r="U308" s="45"/>
    </row>
    <row r="309" spans="1:21" s="54" customFormat="1" ht="13.5" customHeight="1">
      <c r="A309" s="74" t="s">
        <v>1051</v>
      </c>
      <c r="B309" s="73">
        <v>2.1393</v>
      </c>
      <c r="C309" s="72">
        <v>44750.377999999997</v>
      </c>
      <c r="D309" s="71">
        <v>30389.906500000001</v>
      </c>
      <c r="E309" s="71">
        <v>36980.567499999997</v>
      </c>
      <c r="F309" s="71">
        <v>53431.604800000001</v>
      </c>
      <c r="G309" s="71">
        <v>60474.457600000002</v>
      </c>
      <c r="H309" s="71">
        <v>45457.462599999999</v>
      </c>
      <c r="I309" s="70">
        <v>14.94</v>
      </c>
      <c r="J309" s="70">
        <v>3.7</v>
      </c>
      <c r="K309" s="70">
        <v>11.07</v>
      </c>
      <c r="L309" s="70">
        <v>166.55940000000001</v>
      </c>
      <c r="M309" s="69" t="s">
        <v>762</v>
      </c>
      <c r="O309" s="60"/>
      <c r="P309" s="60"/>
      <c r="Q309" s="60"/>
      <c r="R309" s="81"/>
      <c r="S309" s="45"/>
      <c r="T309" s="45"/>
      <c r="U309" s="45"/>
    </row>
    <row r="310" spans="1:21" s="54" customFormat="1" ht="13.5" customHeight="1">
      <c r="A310" s="80" t="s">
        <v>392</v>
      </c>
      <c r="B310" s="79">
        <v>8.9955999999999996</v>
      </c>
      <c r="C310" s="78">
        <v>37357.503199999999</v>
      </c>
      <c r="D310" s="77">
        <v>23312.926599999999</v>
      </c>
      <c r="E310" s="77">
        <v>30355.116000000002</v>
      </c>
      <c r="F310" s="77">
        <v>47960.4257</v>
      </c>
      <c r="G310" s="77">
        <v>60563.683199999999</v>
      </c>
      <c r="H310" s="77">
        <v>40963.194100000001</v>
      </c>
      <c r="I310" s="76">
        <v>15.67</v>
      </c>
      <c r="J310" s="76">
        <v>2.77</v>
      </c>
      <c r="K310" s="76">
        <v>10.28</v>
      </c>
      <c r="L310" s="76">
        <v>173.1053</v>
      </c>
      <c r="M310" s="75" t="s">
        <v>762</v>
      </c>
      <c r="O310" s="60"/>
      <c r="P310" s="60"/>
      <c r="Q310" s="60"/>
      <c r="R310" s="81"/>
      <c r="S310" s="45"/>
      <c r="T310" s="45"/>
      <c r="U310" s="45"/>
    </row>
    <row r="311" spans="1:21" s="54" customFormat="1" ht="13.5" customHeight="1">
      <c r="A311" s="74" t="s">
        <v>1050</v>
      </c>
      <c r="B311" s="73">
        <v>0.29430000000000001</v>
      </c>
      <c r="C311" s="72">
        <v>38288.4323</v>
      </c>
      <c r="D311" s="71">
        <v>29253.136600000002</v>
      </c>
      <c r="E311" s="71">
        <v>33012.335200000001</v>
      </c>
      <c r="F311" s="71">
        <v>50146.500699999997</v>
      </c>
      <c r="G311" s="71">
        <v>62149.1374</v>
      </c>
      <c r="H311" s="71">
        <v>42439.059699999998</v>
      </c>
      <c r="I311" s="70">
        <v>16.22</v>
      </c>
      <c r="J311" s="70">
        <v>0.79</v>
      </c>
      <c r="K311" s="70">
        <v>11.52</v>
      </c>
      <c r="L311" s="70">
        <v>171.25190000000001</v>
      </c>
      <c r="M311" s="69" t="s">
        <v>762</v>
      </c>
      <c r="O311" s="60"/>
      <c r="P311" s="60"/>
      <c r="Q311" s="60"/>
      <c r="R311" s="81"/>
      <c r="S311" s="45"/>
      <c r="T311" s="45"/>
      <c r="U311" s="45"/>
    </row>
    <row r="312" spans="1:21" s="54" customFormat="1" ht="13.5" customHeight="1">
      <c r="A312" s="74" t="s">
        <v>1049</v>
      </c>
      <c r="B312" s="73">
        <v>0.45619999999999999</v>
      </c>
      <c r="C312" s="72">
        <v>41748.550999999999</v>
      </c>
      <c r="D312" s="71">
        <v>23093.3894</v>
      </c>
      <c r="E312" s="71">
        <v>30499.211800000001</v>
      </c>
      <c r="F312" s="71">
        <v>50628.197200000002</v>
      </c>
      <c r="G312" s="71">
        <v>63283.1633</v>
      </c>
      <c r="H312" s="71">
        <v>42946.4283</v>
      </c>
      <c r="I312" s="70">
        <v>12.49</v>
      </c>
      <c r="J312" s="70">
        <v>1.36</v>
      </c>
      <c r="K312" s="70">
        <v>10.78</v>
      </c>
      <c r="L312" s="70">
        <v>169.9162</v>
      </c>
      <c r="M312" s="69" t="s">
        <v>762</v>
      </c>
      <c r="O312" s="60"/>
      <c r="P312" s="60"/>
      <c r="Q312" s="60"/>
      <c r="R312" s="81"/>
      <c r="S312" s="45"/>
      <c r="T312" s="45"/>
      <c r="U312" s="45"/>
    </row>
    <row r="313" spans="1:21" s="54" customFormat="1" ht="13.5" customHeight="1">
      <c r="A313" s="74" t="s">
        <v>1048</v>
      </c>
      <c r="B313" s="73">
        <v>1.0531999999999999</v>
      </c>
      <c r="C313" s="72">
        <v>36553.427799999998</v>
      </c>
      <c r="D313" s="71">
        <v>26328.053199999998</v>
      </c>
      <c r="E313" s="71">
        <v>30954.0933</v>
      </c>
      <c r="F313" s="71">
        <v>44093.8995</v>
      </c>
      <c r="G313" s="71">
        <v>51852.732000000004</v>
      </c>
      <c r="H313" s="71">
        <v>38563.47</v>
      </c>
      <c r="I313" s="70">
        <v>12.62</v>
      </c>
      <c r="J313" s="70">
        <v>3.26</v>
      </c>
      <c r="K313" s="70">
        <v>11.27</v>
      </c>
      <c r="L313" s="70">
        <v>171.4308</v>
      </c>
      <c r="M313" s="69" t="s">
        <v>762</v>
      </c>
      <c r="O313" s="60"/>
      <c r="P313" s="60"/>
      <c r="Q313" s="60"/>
      <c r="R313" s="81"/>
      <c r="S313" s="45"/>
      <c r="T313" s="45"/>
      <c r="U313" s="45"/>
    </row>
    <row r="314" spans="1:21" s="54" customFormat="1" ht="13.5" customHeight="1">
      <c r="A314" s="74" t="s">
        <v>393</v>
      </c>
      <c r="B314" s="73">
        <v>3.7364000000000002</v>
      </c>
      <c r="C314" s="72">
        <v>37693.328500000003</v>
      </c>
      <c r="D314" s="71">
        <v>26694.6348</v>
      </c>
      <c r="E314" s="71">
        <v>30888.7765</v>
      </c>
      <c r="F314" s="71">
        <v>48948.804100000001</v>
      </c>
      <c r="G314" s="71">
        <v>64493.236799999999</v>
      </c>
      <c r="H314" s="71">
        <v>42531.7071</v>
      </c>
      <c r="I314" s="70">
        <v>16.3</v>
      </c>
      <c r="J314" s="70">
        <v>3.49</v>
      </c>
      <c r="K314" s="70">
        <v>10.28</v>
      </c>
      <c r="L314" s="70">
        <v>173.56870000000001</v>
      </c>
      <c r="M314" s="69" t="s">
        <v>762</v>
      </c>
      <c r="O314" s="60"/>
      <c r="P314" s="60"/>
      <c r="Q314" s="60"/>
      <c r="R314" s="81"/>
      <c r="S314" s="45"/>
      <c r="T314" s="45"/>
      <c r="U314" s="45"/>
    </row>
    <row r="315" spans="1:21" s="54" customFormat="1" ht="13.5" customHeight="1">
      <c r="A315" s="74" t="s">
        <v>1047</v>
      </c>
      <c r="B315" s="73">
        <v>0.74239999999999995</v>
      </c>
      <c r="C315" s="72">
        <v>39672.337899999999</v>
      </c>
      <c r="D315" s="71">
        <v>25539.244900000002</v>
      </c>
      <c r="E315" s="71">
        <v>31439.985400000001</v>
      </c>
      <c r="F315" s="71">
        <v>48848.881699999998</v>
      </c>
      <c r="G315" s="71">
        <v>55533.171699999999</v>
      </c>
      <c r="H315" s="71">
        <v>41419.860500000003</v>
      </c>
      <c r="I315" s="70">
        <v>15.62</v>
      </c>
      <c r="J315" s="70">
        <v>1.32</v>
      </c>
      <c r="K315" s="70">
        <v>10.87</v>
      </c>
      <c r="L315" s="70">
        <v>174.5385</v>
      </c>
      <c r="M315" s="69" t="s">
        <v>762</v>
      </c>
      <c r="O315" s="60"/>
      <c r="P315" s="60"/>
      <c r="Q315" s="60"/>
      <c r="R315" s="81"/>
      <c r="S315" s="45"/>
      <c r="T315" s="45"/>
      <c r="U315" s="45"/>
    </row>
    <row r="316" spans="1:21" s="54" customFormat="1" ht="13.5" customHeight="1">
      <c r="A316" s="80" t="s">
        <v>394</v>
      </c>
      <c r="B316" s="79">
        <v>51.824599999999997</v>
      </c>
      <c r="C316" s="78">
        <v>36133.621700000003</v>
      </c>
      <c r="D316" s="77">
        <v>21939.996500000001</v>
      </c>
      <c r="E316" s="77">
        <v>28740.821599999999</v>
      </c>
      <c r="F316" s="77">
        <v>46159.556299999997</v>
      </c>
      <c r="G316" s="77">
        <v>58408.311300000001</v>
      </c>
      <c r="H316" s="77">
        <v>38859.159200000002</v>
      </c>
      <c r="I316" s="76">
        <v>17.62</v>
      </c>
      <c r="J316" s="76">
        <v>2.29</v>
      </c>
      <c r="K316" s="76">
        <v>10.7</v>
      </c>
      <c r="L316" s="76">
        <v>172.3494</v>
      </c>
      <c r="M316" s="75" t="s">
        <v>762</v>
      </c>
      <c r="O316" s="60"/>
      <c r="P316" s="60"/>
      <c r="Q316" s="60"/>
      <c r="R316" s="81"/>
      <c r="S316" s="45"/>
      <c r="T316" s="45"/>
      <c r="U316" s="45"/>
    </row>
    <row r="317" spans="1:21" s="54" customFormat="1" ht="13.5" customHeight="1">
      <c r="A317" s="74" t="s">
        <v>1046</v>
      </c>
      <c r="B317" s="73">
        <v>1.7966</v>
      </c>
      <c r="C317" s="72">
        <v>40489.228900000002</v>
      </c>
      <c r="D317" s="71">
        <v>28732.072700000001</v>
      </c>
      <c r="E317" s="71">
        <v>30947.5677</v>
      </c>
      <c r="F317" s="71">
        <v>50363.856</v>
      </c>
      <c r="G317" s="71">
        <v>70656.287299999996</v>
      </c>
      <c r="H317" s="71">
        <v>44146.964899999999</v>
      </c>
      <c r="I317" s="70">
        <v>23.59</v>
      </c>
      <c r="J317" s="70">
        <v>1.99</v>
      </c>
      <c r="K317" s="70">
        <v>11.02</v>
      </c>
      <c r="L317" s="70">
        <v>172.8349</v>
      </c>
      <c r="M317" s="69" t="s">
        <v>762</v>
      </c>
      <c r="O317" s="60"/>
      <c r="P317" s="60"/>
      <c r="Q317" s="60"/>
      <c r="R317" s="81"/>
      <c r="S317" s="45"/>
      <c r="T317" s="45"/>
      <c r="U317" s="45"/>
    </row>
    <row r="318" spans="1:21" s="54" customFormat="1" ht="13.5" customHeight="1">
      <c r="A318" s="74" t="s">
        <v>1045</v>
      </c>
      <c r="B318" s="73">
        <v>8.3597000000000001</v>
      </c>
      <c r="C318" s="72">
        <v>37670.565399999999</v>
      </c>
      <c r="D318" s="71">
        <v>26539.2893</v>
      </c>
      <c r="E318" s="71">
        <v>31296.547999999999</v>
      </c>
      <c r="F318" s="71">
        <v>48106.746700000003</v>
      </c>
      <c r="G318" s="71">
        <v>57935.571900000003</v>
      </c>
      <c r="H318" s="71">
        <v>41014.971599999997</v>
      </c>
      <c r="I318" s="70">
        <v>14.93</v>
      </c>
      <c r="J318" s="70">
        <v>1.28</v>
      </c>
      <c r="K318" s="70">
        <v>10.8</v>
      </c>
      <c r="L318" s="70">
        <v>172.38509999999999</v>
      </c>
      <c r="M318" s="69" t="s">
        <v>762</v>
      </c>
      <c r="O318" s="60"/>
      <c r="P318" s="60"/>
      <c r="Q318" s="60"/>
      <c r="R318" s="81"/>
      <c r="S318" s="45"/>
      <c r="T318" s="45"/>
      <c r="U318" s="45"/>
    </row>
    <row r="319" spans="1:21" s="54" customFormat="1" ht="13.5" customHeight="1">
      <c r="A319" s="74" t="s">
        <v>1044</v>
      </c>
      <c r="B319" s="73">
        <v>7.9828000000000001</v>
      </c>
      <c r="C319" s="72">
        <v>37616.130700000002</v>
      </c>
      <c r="D319" s="71">
        <v>26750.794900000001</v>
      </c>
      <c r="E319" s="71">
        <v>31274.347399999999</v>
      </c>
      <c r="F319" s="71">
        <v>45779.090900000003</v>
      </c>
      <c r="G319" s="71">
        <v>56177.8125</v>
      </c>
      <c r="H319" s="71">
        <v>40312.205499999996</v>
      </c>
      <c r="I319" s="70">
        <v>15.32</v>
      </c>
      <c r="J319" s="70">
        <v>1.94</v>
      </c>
      <c r="K319" s="70">
        <v>11.22</v>
      </c>
      <c r="L319" s="70">
        <v>170.315</v>
      </c>
      <c r="M319" s="69" t="s">
        <v>762</v>
      </c>
      <c r="O319" s="60"/>
      <c r="P319" s="60"/>
      <c r="Q319" s="60"/>
      <c r="R319" s="81"/>
      <c r="S319" s="45"/>
      <c r="T319" s="45"/>
      <c r="U319" s="45"/>
    </row>
    <row r="320" spans="1:21" s="54" customFormat="1" ht="13.5" customHeight="1">
      <c r="A320" s="74" t="s">
        <v>1043</v>
      </c>
      <c r="B320" s="73">
        <v>1.2063999999999999</v>
      </c>
      <c r="C320" s="72">
        <v>44112.777300000002</v>
      </c>
      <c r="D320" s="71">
        <v>27986.494200000001</v>
      </c>
      <c r="E320" s="71">
        <v>35605.081700000002</v>
      </c>
      <c r="F320" s="71">
        <v>54033.929100000001</v>
      </c>
      <c r="G320" s="71">
        <v>64248.360200000003</v>
      </c>
      <c r="H320" s="71">
        <v>46424.436399999999</v>
      </c>
      <c r="I320" s="70">
        <v>20.97</v>
      </c>
      <c r="J320" s="70">
        <v>2.71</v>
      </c>
      <c r="K320" s="70">
        <v>11.31</v>
      </c>
      <c r="L320" s="70">
        <v>172.23660000000001</v>
      </c>
      <c r="M320" s="69" t="s">
        <v>762</v>
      </c>
      <c r="O320" s="60"/>
      <c r="P320" s="60"/>
      <c r="Q320" s="60"/>
      <c r="R320" s="81"/>
      <c r="S320" s="45"/>
      <c r="T320" s="45"/>
      <c r="U320" s="45"/>
    </row>
    <row r="321" spans="1:21" s="54" customFormat="1" ht="13.5" customHeight="1">
      <c r="A321" s="74" t="s">
        <v>1042</v>
      </c>
      <c r="B321" s="73">
        <v>11.4099</v>
      </c>
      <c r="C321" s="72">
        <v>35321.216500000002</v>
      </c>
      <c r="D321" s="71">
        <v>24480.0085</v>
      </c>
      <c r="E321" s="71">
        <v>28893.979899999998</v>
      </c>
      <c r="F321" s="71">
        <v>46830.505899999996</v>
      </c>
      <c r="G321" s="71">
        <v>60631.877</v>
      </c>
      <c r="H321" s="71">
        <v>39541.276400000002</v>
      </c>
      <c r="I321" s="70">
        <v>16.690000000000001</v>
      </c>
      <c r="J321" s="70">
        <v>3.7</v>
      </c>
      <c r="K321" s="70">
        <v>11.36</v>
      </c>
      <c r="L321" s="70">
        <v>171.3441</v>
      </c>
      <c r="M321" s="69" t="s">
        <v>762</v>
      </c>
      <c r="O321" s="60"/>
      <c r="P321" s="60"/>
      <c r="Q321" s="60"/>
      <c r="R321" s="81"/>
      <c r="S321" s="45"/>
      <c r="T321" s="45"/>
      <c r="U321" s="45"/>
    </row>
    <row r="322" spans="1:21" s="54" customFormat="1" ht="13.5" customHeight="1">
      <c r="A322" s="74" t="s">
        <v>395</v>
      </c>
      <c r="B322" s="73">
        <v>10.4788</v>
      </c>
      <c r="C322" s="72">
        <v>34455.736100000002</v>
      </c>
      <c r="D322" s="71">
        <v>14713.933800000001</v>
      </c>
      <c r="E322" s="71">
        <v>24048.618200000001</v>
      </c>
      <c r="F322" s="71">
        <v>45308.311800000003</v>
      </c>
      <c r="G322" s="71">
        <v>57457.464599999999</v>
      </c>
      <c r="H322" s="71">
        <v>36162.736199999999</v>
      </c>
      <c r="I322" s="70">
        <v>21.79</v>
      </c>
      <c r="J322" s="70">
        <v>2.6</v>
      </c>
      <c r="K322" s="70">
        <v>9.94</v>
      </c>
      <c r="L322" s="70">
        <v>174.6009</v>
      </c>
      <c r="M322" s="69" t="s">
        <v>762</v>
      </c>
      <c r="O322" s="60"/>
      <c r="P322" s="60"/>
      <c r="Q322" s="60"/>
      <c r="R322" s="81"/>
      <c r="S322" s="45"/>
      <c r="T322" s="45"/>
      <c r="U322" s="45"/>
    </row>
    <row r="323" spans="1:21" s="54" customFormat="1" ht="13.5" customHeight="1">
      <c r="A323" s="74" t="s">
        <v>1041</v>
      </c>
      <c r="B323" s="73">
        <v>1.7385999999999999</v>
      </c>
      <c r="C323" s="72">
        <v>33813.258000000002</v>
      </c>
      <c r="D323" s="71">
        <v>22921.190600000002</v>
      </c>
      <c r="E323" s="71">
        <v>26806.897400000002</v>
      </c>
      <c r="F323" s="71">
        <v>43697.448400000001</v>
      </c>
      <c r="G323" s="71">
        <v>55472.184399999998</v>
      </c>
      <c r="H323" s="71">
        <v>36673.265599999999</v>
      </c>
      <c r="I323" s="70">
        <v>14.93</v>
      </c>
      <c r="J323" s="70">
        <v>2.76</v>
      </c>
      <c r="K323" s="70">
        <v>11.49</v>
      </c>
      <c r="L323" s="70">
        <v>170.92760000000001</v>
      </c>
      <c r="M323" s="69" t="s">
        <v>762</v>
      </c>
      <c r="O323" s="60"/>
      <c r="P323" s="60"/>
      <c r="Q323" s="60"/>
      <c r="R323" s="81"/>
      <c r="S323" s="45"/>
      <c r="T323" s="45"/>
      <c r="U323" s="45"/>
    </row>
    <row r="324" spans="1:21" s="54" customFormat="1" ht="13.5" customHeight="1">
      <c r="A324" s="74" t="s">
        <v>1040</v>
      </c>
      <c r="B324" s="73">
        <v>4.0675999999999997</v>
      </c>
      <c r="C324" s="72">
        <v>38618.895100000002</v>
      </c>
      <c r="D324" s="71">
        <v>25014.309799999999</v>
      </c>
      <c r="E324" s="71">
        <v>29646.590199999999</v>
      </c>
      <c r="F324" s="71">
        <v>52513.8868</v>
      </c>
      <c r="G324" s="71">
        <v>62826.3514</v>
      </c>
      <c r="H324" s="71">
        <v>42514.3298</v>
      </c>
      <c r="I324" s="70">
        <v>19.43</v>
      </c>
      <c r="J324" s="70">
        <v>1.85</v>
      </c>
      <c r="K324" s="70">
        <v>10.46</v>
      </c>
      <c r="L324" s="70">
        <v>170.39529999999999</v>
      </c>
      <c r="M324" s="69" t="s">
        <v>762</v>
      </c>
      <c r="O324" s="60"/>
      <c r="P324" s="60"/>
      <c r="Q324" s="60"/>
      <c r="R324" s="81"/>
      <c r="S324" s="45"/>
      <c r="T324" s="45"/>
      <c r="U324" s="45"/>
    </row>
    <row r="325" spans="1:21" s="54" customFormat="1" ht="13.5" customHeight="1">
      <c r="A325" s="80" t="s">
        <v>396</v>
      </c>
      <c r="B325" s="79">
        <v>10.777200000000001</v>
      </c>
      <c r="C325" s="78">
        <v>32439.394700000001</v>
      </c>
      <c r="D325" s="77">
        <v>21684.581600000001</v>
      </c>
      <c r="E325" s="77">
        <v>26684.413700000001</v>
      </c>
      <c r="F325" s="77">
        <v>40963.427000000003</v>
      </c>
      <c r="G325" s="77">
        <v>51506.1158</v>
      </c>
      <c r="H325" s="77">
        <v>35452.070299999999</v>
      </c>
      <c r="I325" s="76">
        <v>15.79</v>
      </c>
      <c r="J325" s="76">
        <v>3</v>
      </c>
      <c r="K325" s="76">
        <v>11.03</v>
      </c>
      <c r="L325" s="76">
        <v>170.0966</v>
      </c>
      <c r="M325" s="75" t="s">
        <v>762</v>
      </c>
      <c r="O325" s="60"/>
      <c r="P325" s="60"/>
      <c r="Q325" s="60"/>
      <c r="R325" s="81"/>
      <c r="S325" s="45"/>
      <c r="T325" s="45"/>
      <c r="U325" s="45"/>
    </row>
    <row r="326" spans="1:21" s="54" customFormat="1" ht="13.5" customHeight="1">
      <c r="A326" s="74" t="s">
        <v>1039</v>
      </c>
      <c r="B326" s="73">
        <v>0.53979999999999995</v>
      </c>
      <c r="C326" s="72">
        <v>30356.187000000002</v>
      </c>
      <c r="D326" s="71">
        <v>21361.2147</v>
      </c>
      <c r="E326" s="71">
        <v>24612.464800000002</v>
      </c>
      <c r="F326" s="71">
        <v>40728.628900000003</v>
      </c>
      <c r="G326" s="71">
        <v>52647.572500000002</v>
      </c>
      <c r="H326" s="71">
        <v>34373.403200000001</v>
      </c>
      <c r="I326" s="70">
        <v>18.510000000000002</v>
      </c>
      <c r="J326" s="70">
        <v>0.76</v>
      </c>
      <c r="K326" s="70">
        <v>11.99</v>
      </c>
      <c r="L326" s="70">
        <v>167.76159999999999</v>
      </c>
      <c r="M326" s="69" t="s">
        <v>762</v>
      </c>
      <c r="O326" s="60"/>
      <c r="P326" s="60"/>
      <c r="Q326" s="60"/>
      <c r="R326" s="81"/>
      <c r="S326" s="45"/>
      <c r="T326" s="45"/>
      <c r="U326" s="45"/>
    </row>
    <row r="327" spans="1:21" s="54" customFormat="1" ht="13.5" customHeight="1">
      <c r="A327" s="74" t="s">
        <v>1038</v>
      </c>
      <c r="B327" s="73">
        <v>0.25619999999999998</v>
      </c>
      <c r="C327" s="72">
        <v>38467.355000000003</v>
      </c>
      <c r="D327" s="71">
        <v>21508.719499999999</v>
      </c>
      <c r="E327" s="71">
        <v>31856.449499999999</v>
      </c>
      <c r="F327" s="71">
        <v>48010.073299999996</v>
      </c>
      <c r="G327" s="71">
        <v>58819.614399999999</v>
      </c>
      <c r="H327" s="71">
        <v>40956.325100000002</v>
      </c>
      <c r="I327" s="70">
        <v>13.39</v>
      </c>
      <c r="J327" s="70">
        <v>1.31</v>
      </c>
      <c r="K327" s="70">
        <v>10.51</v>
      </c>
      <c r="L327" s="70">
        <v>171.71879999999999</v>
      </c>
      <c r="M327" s="69" t="s">
        <v>762</v>
      </c>
      <c r="O327" s="60"/>
      <c r="P327" s="60"/>
      <c r="Q327" s="60"/>
      <c r="R327" s="81"/>
      <c r="S327" s="45"/>
      <c r="T327" s="45"/>
      <c r="U327" s="45"/>
    </row>
    <row r="328" spans="1:21" s="54" customFormat="1" ht="13.5" customHeight="1">
      <c r="A328" s="74" t="s">
        <v>1037</v>
      </c>
      <c r="B328" s="73">
        <v>2.3262</v>
      </c>
      <c r="C328" s="72">
        <v>38664.965600000003</v>
      </c>
      <c r="D328" s="71">
        <v>25829.542799999999</v>
      </c>
      <c r="E328" s="71">
        <v>32101.722399999999</v>
      </c>
      <c r="F328" s="71">
        <v>48547.215600000003</v>
      </c>
      <c r="G328" s="71">
        <v>58106.584799999997</v>
      </c>
      <c r="H328" s="71">
        <v>41228.606800000001</v>
      </c>
      <c r="I328" s="70">
        <v>16.46</v>
      </c>
      <c r="J328" s="70">
        <v>3.09</v>
      </c>
      <c r="K328" s="70">
        <v>11.13</v>
      </c>
      <c r="L328" s="70">
        <v>169.57380000000001</v>
      </c>
      <c r="M328" s="69" t="s">
        <v>762</v>
      </c>
      <c r="O328" s="60"/>
      <c r="P328" s="60"/>
      <c r="Q328" s="60"/>
      <c r="R328" s="81"/>
      <c r="S328" s="45"/>
      <c r="T328" s="45"/>
      <c r="U328" s="45"/>
    </row>
    <row r="329" spans="1:21" s="54" customFormat="1" ht="13.5" customHeight="1">
      <c r="A329" s="74" t="s">
        <v>1036</v>
      </c>
      <c r="B329" s="73">
        <v>0.12839999999999999</v>
      </c>
      <c r="C329" s="72">
        <v>48939.58</v>
      </c>
      <c r="D329" s="71">
        <v>31625.515800000001</v>
      </c>
      <c r="E329" s="71">
        <v>38028.932800000002</v>
      </c>
      <c r="F329" s="71">
        <v>63453.890599999999</v>
      </c>
      <c r="G329" s="71">
        <v>72357.196100000001</v>
      </c>
      <c r="H329" s="71">
        <v>51347.432500000003</v>
      </c>
      <c r="I329" s="70">
        <v>13.91</v>
      </c>
      <c r="J329" s="70">
        <v>0.89</v>
      </c>
      <c r="K329" s="70">
        <v>11.79</v>
      </c>
      <c r="L329" s="70">
        <v>168.92789999999999</v>
      </c>
      <c r="M329" s="69" t="s">
        <v>762</v>
      </c>
      <c r="O329" s="60"/>
      <c r="P329" s="60"/>
      <c r="Q329" s="60"/>
      <c r="R329" s="81"/>
      <c r="S329" s="45"/>
      <c r="T329" s="45"/>
      <c r="U329" s="45"/>
    </row>
    <row r="330" spans="1:21" s="54" customFormat="1" ht="13.5" customHeight="1">
      <c r="A330" s="74" t="s">
        <v>397</v>
      </c>
      <c r="B330" s="73">
        <v>5.5541999999999998</v>
      </c>
      <c r="C330" s="72">
        <v>29796.764599999999</v>
      </c>
      <c r="D330" s="71">
        <v>21232.912700000001</v>
      </c>
      <c r="E330" s="71">
        <v>24423.407599999999</v>
      </c>
      <c r="F330" s="71">
        <v>35704.470399999998</v>
      </c>
      <c r="G330" s="71">
        <v>43534.553099999997</v>
      </c>
      <c r="H330" s="71">
        <v>31779.605899999999</v>
      </c>
      <c r="I330" s="70">
        <v>14.59</v>
      </c>
      <c r="J330" s="70">
        <v>3.33</v>
      </c>
      <c r="K330" s="70">
        <v>11.1</v>
      </c>
      <c r="L330" s="70">
        <v>170.0241</v>
      </c>
      <c r="M330" s="69" t="s">
        <v>762</v>
      </c>
      <c r="O330" s="60"/>
      <c r="P330" s="60"/>
      <c r="Q330" s="60"/>
      <c r="R330" s="81"/>
      <c r="S330" s="45"/>
      <c r="T330" s="45"/>
      <c r="U330" s="45"/>
    </row>
    <row r="331" spans="1:21" s="54" customFormat="1" ht="13.5" customHeight="1">
      <c r="A331" s="74" t="s">
        <v>1035</v>
      </c>
      <c r="B331" s="73">
        <v>0.51690000000000003</v>
      </c>
      <c r="C331" s="72">
        <v>38588.025399999999</v>
      </c>
      <c r="D331" s="71">
        <v>22136.573199999999</v>
      </c>
      <c r="E331" s="71">
        <v>33186.254800000002</v>
      </c>
      <c r="F331" s="71">
        <v>46448.285400000001</v>
      </c>
      <c r="G331" s="71">
        <v>55930.322899999999</v>
      </c>
      <c r="H331" s="71">
        <v>39842.328800000003</v>
      </c>
      <c r="I331" s="70">
        <v>14.3</v>
      </c>
      <c r="J331" s="70">
        <v>2.71</v>
      </c>
      <c r="K331" s="70">
        <v>11.33</v>
      </c>
      <c r="L331" s="70">
        <v>174.30289999999999</v>
      </c>
      <c r="M331" s="69" t="s">
        <v>762</v>
      </c>
      <c r="O331" s="60"/>
      <c r="P331" s="60"/>
      <c r="Q331" s="60"/>
      <c r="R331" s="81"/>
      <c r="S331" s="45"/>
      <c r="T331" s="45"/>
      <c r="U331" s="45"/>
    </row>
    <row r="332" spans="1:21" s="54" customFormat="1" ht="13.5" customHeight="1">
      <c r="A332" s="74" t="s">
        <v>1034</v>
      </c>
      <c r="B332" s="73">
        <v>0.65620000000000001</v>
      </c>
      <c r="C332" s="72">
        <v>36403.526400000002</v>
      </c>
      <c r="D332" s="71">
        <v>24271.427100000001</v>
      </c>
      <c r="E332" s="71">
        <v>30293.263800000001</v>
      </c>
      <c r="F332" s="71">
        <v>41448.329400000002</v>
      </c>
      <c r="G332" s="71">
        <v>47824.323700000001</v>
      </c>
      <c r="H332" s="71">
        <v>36672.793299999998</v>
      </c>
      <c r="I332" s="70">
        <v>14.7</v>
      </c>
      <c r="J332" s="70">
        <v>5.54</v>
      </c>
      <c r="K332" s="70">
        <v>10.43</v>
      </c>
      <c r="L332" s="70">
        <v>169.922</v>
      </c>
      <c r="M332" s="69" t="s">
        <v>765</v>
      </c>
      <c r="O332" s="60"/>
      <c r="P332" s="60"/>
      <c r="Q332" s="60"/>
      <c r="R332" s="81"/>
      <c r="S332" s="45"/>
      <c r="T332" s="45"/>
      <c r="U332" s="45"/>
    </row>
    <row r="333" spans="1:21" s="54" customFormat="1" ht="13.5" customHeight="1">
      <c r="A333" s="74" t="s">
        <v>1033</v>
      </c>
      <c r="B333" s="73">
        <v>0.44180000000000003</v>
      </c>
      <c r="C333" s="72">
        <v>41158.587899999999</v>
      </c>
      <c r="D333" s="71">
        <v>29986.022700000001</v>
      </c>
      <c r="E333" s="71">
        <v>34047.408199999998</v>
      </c>
      <c r="F333" s="71">
        <v>51362.908799999997</v>
      </c>
      <c r="G333" s="71">
        <v>64407.6322</v>
      </c>
      <c r="H333" s="71">
        <v>44897.039100000002</v>
      </c>
      <c r="I333" s="70">
        <v>18.41</v>
      </c>
      <c r="J333" s="70">
        <v>1.95</v>
      </c>
      <c r="K333" s="70">
        <v>11.15</v>
      </c>
      <c r="L333" s="70">
        <v>168.09710000000001</v>
      </c>
      <c r="M333" s="69" t="s">
        <v>762</v>
      </c>
      <c r="O333" s="60"/>
      <c r="P333" s="60"/>
      <c r="Q333" s="60"/>
      <c r="R333" s="81"/>
      <c r="S333" s="45"/>
      <c r="T333" s="45"/>
      <c r="U333" s="45"/>
    </row>
    <row r="334" spans="1:21" s="54" customFormat="1" ht="13.5" customHeight="1">
      <c r="A334" s="80" t="s">
        <v>398</v>
      </c>
      <c r="B334" s="79">
        <v>2.7054999999999998</v>
      </c>
      <c r="C334" s="78">
        <v>41895.6126</v>
      </c>
      <c r="D334" s="77">
        <v>28474.542300000001</v>
      </c>
      <c r="E334" s="77">
        <v>33987.174200000001</v>
      </c>
      <c r="F334" s="77">
        <v>50772.542999999998</v>
      </c>
      <c r="G334" s="77">
        <v>63237.607100000001</v>
      </c>
      <c r="H334" s="77">
        <v>43821.254099999998</v>
      </c>
      <c r="I334" s="76">
        <v>20</v>
      </c>
      <c r="J334" s="76">
        <v>5.94</v>
      </c>
      <c r="K334" s="76">
        <v>12.25</v>
      </c>
      <c r="L334" s="76">
        <v>167.05670000000001</v>
      </c>
      <c r="M334" s="75" t="s">
        <v>762</v>
      </c>
      <c r="O334" s="60"/>
      <c r="P334" s="60"/>
      <c r="Q334" s="60"/>
      <c r="R334" s="81"/>
      <c r="S334" s="45"/>
      <c r="T334" s="45"/>
      <c r="U334" s="45"/>
    </row>
    <row r="335" spans="1:21" s="54" customFormat="1" ht="13.5" customHeight="1">
      <c r="A335" s="74" t="s">
        <v>1032</v>
      </c>
      <c r="B335" s="73">
        <v>0.66080000000000005</v>
      </c>
      <c r="C335" s="72">
        <v>40384.609499999999</v>
      </c>
      <c r="D335" s="71">
        <v>29285.8642</v>
      </c>
      <c r="E335" s="71">
        <v>34471.303599999999</v>
      </c>
      <c r="F335" s="71">
        <v>45599.2209</v>
      </c>
      <c r="G335" s="71">
        <v>53077.872100000001</v>
      </c>
      <c r="H335" s="71">
        <v>41300.735399999998</v>
      </c>
      <c r="I335" s="70">
        <v>21.88</v>
      </c>
      <c r="J335" s="70">
        <v>5.93</v>
      </c>
      <c r="K335" s="70">
        <v>11.95</v>
      </c>
      <c r="L335" s="70">
        <v>164.64590000000001</v>
      </c>
      <c r="M335" s="69" t="s">
        <v>762</v>
      </c>
      <c r="O335" s="60"/>
      <c r="P335" s="60"/>
      <c r="Q335" s="60"/>
      <c r="R335" s="81"/>
      <c r="S335" s="45"/>
      <c r="T335" s="45"/>
      <c r="U335" s="45"/>
    </row>
    <row r="336" spans="1:21" s="54" customFormat="1" ht="13.5" customHeight="1">
      <c r="A336" s="74" t="s">
        <v>1031</v>
      </c>
      <c r="B336" s="73">
        <v>6.0100000000000001E-2</v>
      </c>
      <c r="C336" s="72">
        <v>48601.4519</v>
      </c>
      <c r="D336" s="71">
        <v>36525.584999999999</v>
      </c>
      <c r="E336" s="71">
        <v>45278.706100000003</v>
      </c>
      <c r="F336" s="71">
        <v>58883.726999999999</v>
      </c>
      <c r="G336" s="71">
        <v>83103.640100000004</v>
      </c>
      <c r="H336" s="71">
        <v>54215.282700000003</v>
      </c>
      <c r="I336" s="70">
        <v>24.29</v>
      </c>
      <c r="J336" s="70">
        <v>3.94</v>
      </c>
      <c r="K336" s="70">
        <v>12.43</v>
      </c>
      <c r="L336" s="70">
        <v>167.12200000000001</v>
      </c>
      <c r="M336" s="69" t="s">
        <v>765</v>
      </c>
      <c r="O336" s="60"/>
      <c r="P336" s="60"/>
      <c r="Q336" s="60"/>
      <c r="R336" s="81"/>
      <c r="S336" s="45"/>
      <c r="T336" s="45"/>
      <c r="U336" s="45"/>
    </row>
    <row r="337" spans="1:21" s="54" customFormat="1" ht="13.5" customHeight="1">
      <c r="A337" s="74" t="s">
        <v>1030</v>
      </c>
      <c r="B337" s="73">
        <v>0.34799999999999998</v>
      </c>
      <c r="C337" s="72">
        <v>43120.463600000003</v>
      </c>
      <c r="D337" s="71">
        <v>31150.891599999999</v>
      </c>
      <c r="E337" s="71">
        <v>35516.235399999998</v>
      </c>
      <c r="F337" s="71">
        <v>50401.144200000002</v>
      </c>
      <c r="G337" s="71">
        <v>59869.183199999999</v>
      </c>
      <c r="H337" s="71">
        <v>44039.429199999999</v>
      </c>
      <c r="I337" s="70">
        <v>22.49</v>
      </c>
      <c r="J337" s="70">
        <v>4.67</v>
      </c>
      <c r="K337" s="70">
        <v>13.19</v>
      </c>
      <c r="L337" s="70">
        <v>168.20179999999999</v>
      </c>
      <c r="M337" s="69" t="s">
        <v>762</v>
      </c>
      <c r="O337" s="60"/>
      <c r="P337" s="60"/>
      <c r="Q337" s="60"/>
      <c r="R337" s="81"/>
      <c r="S337" s="45"/>
      <c r="T337" s="45"/>
      <c r="U337" s="45"/>
    </row>
    <row r="338" spans="1:21" s="54" customFormat="1" ht="13.5" customHeight="1">
      <c r="A338" s="74" t="s">
        <v>1029</v>
      </c>
      <c r="B338" s="73">
        <v>0.35520000000000002</v>
      </c>
      <c r="C338" s="72">
        <v>44194.795400000003</v>
      </c>
      <c r="D338" s="71">
        <v>34869.470500000003</v>
      </c>
      <c r="E338" s="71">
        <v>39737.500500000002</v>
      </c>
      <c r="F338" s="71">
        <v>49233.716500000002</v>
      </c>
      <c r="G338" s="71">
        <v>55357.709799999997</v>
      </c>
      <c r="H338" s="71">
        <v>44669.503599999996</v>
      </c>
      <c r="I338" s="70">
        <v>18.25</v>
      </c>
      <c r="J338" s="70">
        <v>14.41</v>
      </c>
      <c r="K338" s="70">
        <v>11.16</v>
      </c>
      <c r="L338" s="70">
        <v>165.75919999999999</v>
      </c>
      <c r="M338" s="69" t="s">
        <v>762</v>
      </c>
      <c r="O338" s="60"/>
      <c r="P338" s="60"/>
      <c r="Q338" s="60"/>
      <c r="R338" s="81"/>
      <c r="S338" s="45"/>
      <c r="T338" s="45"/>
      <c r="U338" s="45"/>
    </row>
    <row r="339" spans="1:21" s="54" customFormat="1" ht="13.5" customHeight="1">
      <c r="A339" s="74" t="s">
        <v>399</v>
      </c>
      <c r="B339" s="73">
        <v>0.13919999999999999</v>
      </c>
      <c r="C339" s="72">
        <v>37431.273200000003</v>
      </c>
      <c r="D339" s="71">
        <v>29023.794699999999</v>
      </c>
      <c r="E339" s="71">
        <v>32525.231</v>
      </c>
      <c r="F339" s="71">
        <v>41396.163399999998</v>
      </c>
      <c r="G339" s="71">
        <v>45908.438800000004</v>
      </c>
      <c r="H339" s="71">
        <v>37807.988100000002</v>
      </c>
      <c r="I339" s="70">
        <v>23.89</v>
      </c>
      <c r="J339" s="70">
        <v>3.47</v>
      </c>
      <c r="K339" s="70">
        <v>14.25</v>
      </c>
      <c r="L339" s="70">
        <v>163.74719999999999</v>
      </c>
      <c r="M339" s="69" t="s">
        <v>762</v>
      </c>
      <c r="O339" s="60"/>
      <c r="P339" s="60"/>
      <c r="Q339" s="60"/>
      <c r="R339" s="81"/>
      <c r="S339" s="45"/>
      <c r="T339" s="45"/>
      <c r="U339" s="45"/>
    </row>
    <row r="340" spans="1:21" s="54" customFormat="1" ht="13.5" customHeight="1">
      <c r="A340" s="74" t="s">
        <v>1028</v>
      </c>
      <c r="B340" s="73">
        <v>0.31709999999999999</v>
      </c>
      <c r="C340" s="72">
        <v>46998.370499999997</v>
      </c>
      <c r="D340" s="71">
        <v>33478.742299999998</v>
      </c>
      <c r="E340" s="71">
        <v>39696.639199999998</v>
      </c>
      <c r="F340" s="71">
        <v>58431.965300000003</v>
      </c>
      <c r="G340" s="71">
        <v>68697.599100000007</v>
      </c>
      <c r="H340" s="71">
        <v>49382.882799999999</v>
      </c>
      <c r="I340" s="70">
        <v>22.94</v>
      </c>
      <c r="J340" s="70">
        <v>5.89</v>
      </c>
      <c r="K340" s="70">
        <v>12.49</v>
      </c>
      <c r="L340" s="70">
        <v>168.90889999999999</v>
      </c>
      <c r="M340" s="69" t="s">
        <v>762</v>
      </c>
      <c r="O340" s="60"/>
      <c r="P340" s="60"/>
      <c r="Q340" s="60"/>
      <c r="R340" s="81"/>
      <c r="S340" s="45"/>
      <c r="T340" s="45"/>
      <c r="U340" s="45"/>
    </row>
    <row r="341" spans="1:21" s="54" customFormat="1" ht="13.5" customHeight="1">
      <c r="A341" s="74" t="s">
        <v>1027</v>
      </c>
      <c r="B341" s="73">
        <v>7.6899999999999996E-2</v>
      </c>
      <c r="C341" s="72">
        <v>41598.978199999998</v>
      </c>
      <c r="D341" s="71">
        <v>31533.495299999999</v>
      </c>
      <c r="E341" s="71">
        <v>34230.717499999999</v>
      </c>
      <c r="F341" s="71">
        <v>47162.772599999997</v>
      </c>
      <c r="G341" s="71">
        <v>54607.12</v>
      </c>
      <c r="H341" s="71">
        <v>42999.950499999999</v>
      </c>
      <c r="I341" s="70">
        <v>11.92</v>
      </c>
      <c r="J341" s="70">
        <v>0.25</v>
      </c>
      <c r="K341" s="70">
        <v>11.13</v>
      </c>
      <c r="L341" s="70">
        <v>164.62049999999999</v>
      </c>
      <c r="M341" s="69" t="s">
        <v>762</v>
      </c>
      <c r="O341" s="60"/>
      <c r="P341" s="60"/>
      <c r="Q341" s="60"/>
      <c r="R341" s="81"/>
      <c r="S341" s="45"/>
      <c r="T341" s="45"/>
      <c r="U341" s="45"/>
    </row>
    <row r="342" spans="1:21" s="54" customFormat="1" ht="13.5" customHeight="1">
      <c r="A342" s="74" t="s">
        <v>1026</v>
      </c>
      <c r="B342" s="73">
        <v>0.5111</v>
      </c>
      <c r="C342" s="72">
        <v>33017.111799999999</v>
      </c>
      <c r="D342" s="71">
        <v>22935.8789</v>
      </c>
      <c r="E342" s="71">
        <v>29543.674999999999</v>
      </c>
      <c r="F342" s="71">
        <v>34510.865700000002</v>
      </c>
      <c r="G342" s="71">
        <v>38051.322699999997</v>
      </c>
      <c r="H342" s="71">
        <v>33369.328200000004</v>
      </c>
      <c r="I342" s="70">
        <v>10.35</v>
      </c>
      <c r="J342" s="70">
        <v>0.22</v>
      </c>
      <c r="K342" s="70">
        <v>9.7799999999999994</v>
      </c>
      <c r="L342" s="70">
        <v>170.6121</v>
      </c>
      <c r="M342" s="69" t="s">
        <v>762</v>
      </c>
      <c r="O342" s="60"/>
      <c r="P342" s="60"/>
      <c r="Q342" s="60"/>
      <c r="R342" s="81"/>
      <c r="S342" s="45"/>
      <c r="T342" s="45"/>
      <c r="U342" s="45"/>
    </row>
    <row r="343" spans="1:21" s="54" customFormat="1" ht="13.5" customHeight="1">
      <c r="A343" s="80" t="s">
        <v>402</v>
      </c>
      <c r="B343" s="79">
        <v>18.528199999999998</v>
      </c>
      <c r="C343" s="78">
        <v>34057.4349</v>
      </c>
      <c r="D343" s="77">
        <v>20043.273499999999</v>
      </c>
      <c r="E343" s="77">
        <v>26619.862300000001</v>
      </c>
      <c r="F343" s="77">
        <v>43469.936300000001</v>
      </c>
      <c r="G343" s="77">
        <v>58524.001600000003</v>
      </c>
      <c r="H343" s="77">
        <v>37300.141900000002</v>
      </c>
      <c r="I343" s="76">
        <v>16.28</v>
      </c>
      <c r="J343" s="76">
        <v>2.2799999999999998</v>
      </c>
      <c r="K343" s="76">
        <v>10.92</v>
      </c>
      <c r="L343" s="76">
        <v>171.3124</v>
      </c>
      <c r="M343" s="75" t="s">
        <v>762</v>
      </c>
      <c r="O343" s="60"/>
      <c r="P343" s="60"/>
      <c r="Q343" s="60"/>
      <c r="R343" s="81"/>
      <c r="S343" s="45"/>
      <c r="T343" s="45"/>
      <c r="U343" s="45"/>
    </row>
    <row r="344" spans="1:21" s="54" customFormat="1" ht="13.5" customHeight="1">
      <c r="A344" s="74" t="s">
        <v>1025</v>
      </c>
      <c r="B344" s="73">
        <v>1.2964</v>
      </c>
      <c r="C344" s="72">
        <v>38488.076099999998</v>
      </c>
      <c r="D344" s="71">
        <v>23576.7078</v>
      </c>
      <c r="E344" s="71">
        <v>30560.568599999999</v>
      </c>
      <c r="F344" s="71">
        <v>53285.407800000001</v>
      </c>
      <c r="G344" s="71">
        <v>86235.566999999995</v>
      </c>
      <c r="H344" s="71">
        <v>46516.804300000003</v>
      </c>
      <c r="I344" s="70">
        <v>22.24</v>
      </c>
      <c r="J344" s="70">
        <v>1.03</v>
      </c>
      <c r="K344" s="70">
        <v>11.72</v>
      </c>
      <c r="L344" s="70">
        <v>170.2364</v>
      </c>
      <c r="M344" s="69" t="s">
        <v>762</v>
      </c>
      <c r="O344" s="60"/>
      <c r="P344" s="60"/>
      <c r="Q344" s="60"/>
      <c r="R344" s="81"/>
      <c r="S344" s="45"/>
      <c r="T344" s="45"/>
      <c r="U344" s="45"/>
    </row>
    <row r="345" spans="1:21" s="54" customFormat="1" ht="13.5" customHeight="1">
      <c r="A345" s="74" t="s">
        <v>1024</v>
      </c>
      <c r="B345" s="73">
        <v>0.60289999999999999</v>
      </c>
      <c r="C345" s="72">
        <v>38179.973299999998</v>
      </c>
      <c r="D345" s="71">
        <v>27689.399000000001</v>
      </c>
      <c r="E345" s="71">
        <v>31160.946</v>
      </c>
      <c r="F345" s="71">
        <v>47321.410199999998</v>
      </c>
      <c r="G345" s="71">
        <v>59774.540699999998</v>
      </c>
      <c r="H345" s="71">
        <v>41435.152900000001</v>
      </c>
      <c r="I345" s="70">
        <v>15.66</v>
      </c>
      <c r="J345" s="70">
        <v>0.83</v>
      </c>
      <c r="K345" s="70">
        <v>11</v>
      </c>
      <c r="L345" s="70">
        <v>172.0068</v>
      </c>
      <c r="M345" s="69" t="s">
        <v>765</v>
      </c>
      <c r="O345" s="60"/>
      <c r="P345" s="60"/>
      <c r="Q345" s="60"/>
      <c r="R345" s="81"/>
      <c r="S345" s="45"/>
      <c r="T345" s="45"/>
      <c r="U345" s="45"/>
    </row>
    <row r="346" spans="1:21" s="54" customFormat="1" ht="13.5" customHeight="1">
      <c r="A346" s="74" t="s">
        <v>1023</v>
      </c>
      <c r="B346" s="73">
        <v>1.8503000000000001</v>
      </c>
      <c r="C346" s="72">
        <v>36615.116699999999</v>
      </c>
      <c r="D346" s="71">
        <v>23501.3917</v>
      </c>
      <c r="E346" s="71">
        <v>29927.464499999998</v>
      </c>
      <c r="F346" s="71">
        <v>44135.979500000001</v>
      </c>
      <c r="G346" s="71">
        <v>54954.335599999999</v>
      </c>
      <c r="H346" s="71">
        <v>39560.301200000002</v>
      </c>
      <c r="I346" s="70">
        <v>18.850000000000001</v>
      </c>
      <c r="J346" s="70">
        <v>1.48</v>
      </c>
      <c r="K346" s="70">
        <v>10.7</v>
      </c>
      <c r="L346" s="70">
        <v>169.6627</v>
      </c>
      <c r="M346" s="69" t="s">
        <v>762</v>
      </c>
      <c r="O346" s="60"/>
      <c r="P346" s="60"/>
      <c r="Q346" s="60"/>
      <c r="R346" s="81"/>
      <c r="S346" s="45"/>
      <c r="T346" s="45"/>
      <c r="U346" s="45"/>
    </row>
    <row r="347" spans="1:21" s="54" customFormat="1" ht="13.5" customHeight="1">
      <c r="A347" s="74" t="s">
        <v>403</v>
      </c>
      <c r="B347" s="73">
        <v>0.98880000000000001</v>
      </c>
      <c r="C347" s="72">
        <v>35139.593200000003</v>
      </c>
      <c r="D347" s="71">
        <v>25411.877700000001</v>
      </c>
      <c r="E347" s="71">
        <v>29396.242399999999</v>
      </c>
      <c r="F347" s="71">
        <v>43111.6751</v>
      </c>
      <c r="G347" s="71">
        <v>53408.301899999999</v>
      </c>
      <c r="H347" s="71">
        <v>38614.2215</v>
      </c>
      <c r="I347" s="70">
        <v>15.66</v>
      </c>
      <c r="J347" s="70">
        <v>3.67</v>
      </c>
      <c r="K347" s="70">
        <v>10.66</v>
      </c>
      <c r="L347" s="70">
        <v>171.85740000000001</v>
      </c>
      <c r="M347" s="69" t="s">
        <v>762</v>
      </c>
      <c r="O347" s="60"/>
      <c r="P347" s="60"/>
      <c r="Q347" s="60"/>
      <c r="R347" s="81"/>
      <c r="S347" s="45"/>
      <c r="T347" s="45"/>
      <c r="U347" s="45"/>
    </row>
    <row r="348" spans="1:21" s="54" customFormat="1" ht="13.5" customHeight="1">
      <c r="A348" s="74" t="s">
        <v>404</v>
      </c>
      <c r="B348" s="73">
        <v>3.7869000000000002</v>
      </c>
      <c r="C348" s="72">
        <v>32162.990099999999</v>
      </c>
      <c r="D348" s="71">
        <v>22225.674299999999</v>
      </c>
      <c r="E348" s="71">
        <v>26619.862300000001</v>
      </c>
      <c r="F348" s="71">
        <v>39002.566500000001</v>
      </c>
      <c r="G348" s="71">
        <v>50843.103799999997</v>
      </c>
      <c r="H348" s="71">
        <v>35227.257599999997</v>
      </c>
      <c r="I348" s="70">
        <v>13.99</v>
      </c>
      <c r="J348" s="70">
        <v>3.8</v>
      </c>
      <c r="K348" s="70">
        <v>11.69</v>
      </c>
      <c r="L348" s="70">
        <v>170.2534</v>
      </c>
      <c r="M348" s="69" t="s">
        <v>762</v>
      </c>
      <c r="O348" s="60"/>
      <c r="P348" s="60"/>
      <c r="Q348" s="60"/>
      <c r="R348" s="81"/>
      <c r="S348" s="45"/>
      <c r="T348" s="45"/>
      <c r="U348" s="45"/>
    </row>
    <row r="349" spans="1:21" s="54" customFormat="1" ht="13.5" customHeight="1">
      <c r="A349" s="74" t="s">
        <v>406</v>
      </c>
      <c r="B349" s="73">
        <v>0.82120000000000004</v>
      </c>
      <c r="C349" s="72">
        <v>36832.227599999998</v>
      </c>
      <c r="D349" s="71">
        <v>24074.932700000001</v>
      </c>
      <c r="E349" s="71">
        <v>29108.405900000002</v>
      </c>
      <c r="F349" s="71">
        <v>45399.216399999998</v>
      </c>
      <c r="G349" s="71">
        <v>65976.634699999995</v>
      </c>
      <c r="H349" s="71">
        <v>39730.530400000003</v>
      </c>
      <c r="I349" s="70">
        <v>17.59</v>
      </c>
      <c r="J349" s="70">
        <v>3.88</v>
      </c>
      <c r="K349" s="70">
        <v>11.18</v>
      </c>
      <c r="L349" s="70">
        <v>171.4033</v>
      </c>
      <c r="M349" s="69" t="s">
        <v>765</v>
      </c>
      <c r="O349" s="60"/>
      <c r="P349" s="60"/>
      <c r="Q349" s="60"/>
      <c r="R349" s="81"/>
      <c r="S349" s="45"/>
      <c r="T349" s="45"/>
      <c r="U349" s="45"/>
    </row>
    <row r="350" spans="1:21" s="54" customFormat="1" ht="13.5" customHeight="1">
      <c r="A350" s="74" t="s">
        <v>407</v>
      </c>
      <c r="B350" s="73">
        <v>2.5421999999999998</v>
      </c>
      <c r="C350" s="72">
        <v>34502.381399999998</v>
      </c>
      <c r="D350" s="71">
        <v>12200</v>
      </c>
      <c r="E350" s="71">
        <v>21944.683499999999</v>
      </c>
      <c r="F350" s="71">
        <v>45498.897400000002</v>
      </c>
      <c r="G350" s="71">
        <v>57297.919199999997</v>
      </c>
      <c r="H350" s="71">
        <v>35636.144999999997</v>
      </c>
      <c r="I350" s="70">
        <v>14.96</v>
      </c>
      <c r="J350" s="70">
        <v>1.37</v>
      </c>
      <c r="K350" s="70">
        <v>10.63</v>
      </c>
      <c r="L350" s="70">
        <v>170.83340000000001</v>
      </c>
      <c r="M350" s="69" t="s">
        <v>765</v>
      </c>
      <c r="O350" s="60"/>
      <c r="P350" s="60"/>
      <c r="Q350" s="60"/>
      <c r="R350" s="81"/>
      <c r="S350" s="45"/>
      <c r="T350" s="45"/>
      <c r="U350" s="45"/>
    </row>
    <row r="351" spans="1:21" s="54" customFormat="1" ht="13.5" customHeight="1">
      <c r="A351" s="74" t="s">
        <v>1022</v>
      </c>
      <c r="B351" s="73">
        <v>2.9723999999999999</v>
      </c>
      <c r="C351" s="72">
        <v>33474.370300000002</v>
      </c>
      <c r="D351" s="71">
        <v>20043.273499999999</v>
      </c>
      <c r="E351" s="71">
        <v>26056.6211</v>
      </c>
      <c r="F351" s="71">
        <v>41645.8102</v>
      </c>
      <c r="G351" s="71">
        <v>60406.508399999999</v>
      </c>
      <c r="H351" s="71">
        <v>36755.201099999998</v>
      </c>
      <c r="I351" s="70">
        <v>18.62</v>
      </c>
      <c r="J351" s="70">
        <v>1.66</v>
      </c>
      <c r="K351" s="70">
        <v>10.33</v>
      </c>
      <c r="L351" s="70">
        <v>172.71170000000001</v>
      </c>
      <c r="M351" s="69" t="s">
        <v>762</v>
      </c>
      <c r="O351" s="60"/>
      <c r="P351" s="60"/>
      <c r="Q351" s="60"/>
      <c r="R351" s="81"/>
      <c r="S351" s="45"/>
      <c r="T351" s="45"/>
      <c r="U351" s="45"/>
    </row>
    <row r="352" spans="1:21" s="54" customFormat="1" ht="13.5" customHeight="1">
      <c r="A352" s="80" t="s">
        <v>1021</v>
      </c>
      <c r="B352" s="79">
        <v>2.3405999999999998</v>
      </c>
      <c r="C352" s="78">
        <v>44935.383699999998</v>
      </c>
      <c r="D352" s="77">
        <v>33019.7048</v>
      </c>
      <c r="E352" s="77">
        <v>38387.911800000002</v>
      </c>
      <c r="F352" s="77">
        <v>50487.498299999999</v>
      </c>
      <c r="G352" s="77">
        <v>58496.76</v>
      </c>
      <c r="H352" s="77">
        <v>45951.513500000001</v>
      </c>
      <c r="I352" s="76">
        <v>21.69</v>
      </c>
      <c r="J352" s="76">
        <v>9.06</v>
      </c>
      <c r="K352" s="76">
        <v>11.64</v>
      </c>
      <c r="L352" s="76">
        <v>171.05840000000001</v>
      </c>
      <c r="M352" s="75" t="s">
        <v>762</v>
      </c>
      <c r="O352" s="60"/>
      <c r="P352" s="60"/>
      <c r="Q352" s="60"/>
      <c r="R352" s="81"/>
      <c r="S352" s="45"/>
      <c r="T352" s="45"/>
      <c r="U352" s="45"/>
    </row>
    <row r="353" spans="1:21" s="54" customFormat="1" ht="13.5" customHeight="1">
      <c r="A353" s="74" t="s">
        <v>1020</v>
      </c>
      <c r="B353" s="73">
        <v>0.75819999999999999</v>
      </c>
      <c r="C353" s="72">
        <v>47529.729500000001</v>
      </c>
      <c r="D353" s="71">
        <v>35545.579400000002</v>
      </c>
      <c r="E353" s="71">
        <v>41718.222900000001</v>
      </c>
      <c r="F353" s="71">
        <v>57792.180099999998</v>
      </c>
      <c r="G353" s="71">
        <v>65901.558600000004</v>
      </c>
      <c r="H353" s="71">
        <v>50239.302499999998</v>
      </c>
      <c r="I353" s="70">
        <v>19.91</v>
      </c>
      <c r="J353" s="70">
        <v>8.98</v>
      </c>
      <c r="K353" s="70">
        <v>12.24</v>
      </c>
      <c r="L353" s="70">
        <v>170.44300000000001</v>
      </c>
      <c r="M353" s="69" t="s">
        <v>762</v>
      </c>
      <c r="O353" s="60"/>
      <c r="P353" s="60"/>
      <c r="Q353" s="60"/>
      <c r="R353" s="81"/>
      <c r="S353" s="45"/>
      <c r="T353" s="45"/>
      <c r="U353" s="45"/>
    </row>
    <row r="354" spans="1:21" s="54" customFormat="1" ht="13.5" customHeight="1">
      <c r="A354" s="74" t="s">
        <v>1019</v>
      </c>
      <c r="B354" s="73">
        <v>0.75260000000000005</v>
      </c>
      <c r="C354" s="72">
        <v>45690.6898</v>
      </c>
      <c r="D354" s="71">
        <v>31921.644499999999</v>
      </c>
      <c r="E354" s="71">
        <v>39432.264900000002</v>
      </c>
      <c r="F354" s="71">
        <v>50904.1178</v>
      </c>
      <c r="G354" s="71">
        <v>56219.809300000001</v>
      </c>
      <c r="H354" s="71">
        <v>45515.110999999997</v>
      </c>
      <c r="I354" s="70">
        <v>20.48</v>
      </c>
      <c r="J354" s="70">
        <v>13.72</v>
      </c>
      <c r="K354" s="70">
        <v>11.8</v>
      </c>
      <c r="L354" s="70">
        <v>167.49090000000001</v>
      </c>
      <c r="M354" s="69" t="s">
        <v>762</v>
      </c>
      <c r="O354" s="60"/>
      <c r="P354" s="60"/>
      <c r="Q354" s="60"/>
      <c r="R354" s="81"/>
      <c r="S354" s="45"/>
      <c r="T354" s="45"/>
      <c r="U354" s="45"/>
    </row>
    <row r="355" spans="1:21" s="54" customFormat="1" ht="13.5" customHeight="1">
      <c r="A355" s="80" t="s">
        <v>408</v>
      </c>
      <c r="B355" s="79">
        <v>51.098599999999998</v>
      </c>
      <c r="C355" s="78">
        <v>37792.3557</v>
      </c>
      <c r="D355" s="77">
        <v>23492.4395</v>
      </c>
      <c r="E355" s="77">
        <v>30690.8135</v>
      </c>
      <c r="F355" s="77">
        <v>47060.115700000002</v>
      </c>
      <c r="G355" s="77">
        <v>57895.8027</v>
      </c>
      <c r="H355" s="77">
        <v>39931.977800000001</v>
      </c>
      <c r="I355" s="76">
        <v>17.190000000000001</v>
      </c>
      <c r="J355" s="76">
        <v>5.18</v>
      </c>
      <c r="K355" s="76">
        <v>10.86</v>
      </c>
      <c r="L355" s="76">
        <v>173.72380000000001</v>
      </c>
      <c r="M355" s="75" t="s">
        <v>762</v>
      </c>
      <c r="O355" s="60"/>
      <c r="P355" s="60"/>
      <c r="Q355" s="60"/>
      <c r="R355" s="81"/>
      <c r="S355" s="45"/>
      <c r="T355" s="45"/>
      <c r="U355" s="45"/>
    </row>
    <row r="356" spans="1:21" s="54" customFormat="1" ht="13.5" customHeight="1">
      <c r="A356" s="74" t="s">
        <v>1018</v>
      </c>
      <c r="B356" s="73">
        <v>6.2539999999999996</v>
      </c>
      <c r="C356" s="72">
        <v>36140.994599999998</v>
      </c>
      <c r="D356" s="71">
        <v>25378.391199999998</v>
      </c>
      <c r="E356" s="71">
        <v>31187.7788</v>
      </c>
      <c r="F356" s="71">
        <v>45808.429900000003</v>
      </c>
      <c r="G356" s="71">
        <v>56095.731699999997</v>
      </c>
      <c r="H356" s="71">
        <v>39131.911899999999</v>
      </c>
      <c r="I356" s="70">
        <v>14.46</v>
      </c>
      <c r="J356" s="70">
        <v>6.3</v>
      </c>
      <c r="K356" s="70">
        <v>11.16</v>
      </c>
      <c r="L356" s="70">
        <v>170.6431</v>
      </c>
      <c r="M356" s="69" t="s">
        <v>762</v>
      </c>
      <c r="O356" s="60"/>
      <c r="P356" s="60"/>
      <c r="Q356" s="60"/>
      <c r="R356" s="81"/>
      <c r="S356" s="45"/>
      <c r="T356" s="45"/>
      <c r="U356" s="45"/>
    </row>
    <row r="357" spans="1:21" s="54" customFormat="1" ht="13.5" customHeight="1">
      <c r="A357" s="74" t="s">
        <v>1017</v>
      </c>
      <c r="B357" s="73">
        <v>2.7566000000000002</v>
      </c>
      <c r="C357" s="72">
        <v>37495.340100000001</v>
      </c>
      <c r="D357" s="71">
        <v>27559.307100000002</v>
      </c>
      <c r="E357" s="71">
        <v>30949.109199999999</v>
      </c>
      <c r="F357" s="71">
        <v>45983.752099999998</v>
      </c>
      <c r="G357" s="71">
        <v>56094.501300000004</v>
      </c>
      <c r="H357" s="71">
        <v>41370.0164</v>
      </c>
      <c r="I357" s="70">
        <v>15.06</v>
      </c>
      <c r="J357" s="70">
        <v>4.84</v>
      </c>
      <c r="K357" s="70">
        <v>11.23</v>
      </c>
      <c r="L357" s="70">
        <v>175.2628</v>
      </c>
      <c r="M357" s="69" t="s">
        <v>762</v>
      </c>
      <c r="O357" s="60"/>
      <c r="P357" s="60"/>
      <c r="Q357" s="60"/>
      <c r="R357" s="81"/>
      <c r="S357" s="45"/>
      <c r="T357" s="45"/>
      <c r="U357" s="45"/>
    </row>
    <row r="358" spans="1:21" s="54" customFormat="1" ht="13.5" customHeight="1">
      <c r="A358" s="74" t="s">
        <v>409</v>
      </c>
      <c r="B358" s="73">
        <v>20.666799999999999</v>
      </c>
      <c r="C358" s="72">
        <v>40723.287600000003</v>
      </c>
      <c r="D358" s="71">
        <v>26256.396400000001</v>
      </c>
      <c r="E358" s="71">
        <v>33048.1993</v>
      </c>
      <c r="F358" s="71">
        <v>49590.563900000001</v>
      </c>
      <c r="G358" s="71">
        <v>61427.403100000003</v>
      </c>
      <c r="H358" s="71">
        <v>42313.622900000002</v>
      </c>
      <c r="I358" s="70">
        <v>17.93</v>
      </c>
      <c r="J358" s="70">
        <v>4.75</v>
      </c>
      <c r="K358" s="70">
        <v>10.88</v>
      </c>
      <c r="L358" s="70">
        <v>174.37190000000001</v>
      </c>
      <c r="M358" s="69" t="s">
        <v>762</v>
      </c>
      <c r="O358" s="60"/>
      <c r="P358" s="60"/>
      <c r="Q358" s="60"/>
      <c r="R358" s="81"/>
      <c r="S358" s="45"/>
      <c r="T358" s="45"/>
      <c r="U358" s="45"/>
    </row>
    <row r="359" spans="1:21" s="54" customFormat="1" ht="13.5" customHeight="1">
      <c r="A359" s="74" t="s">
        <v>1016</v>
      </c>
      <c r="B359" s="73">
        <v>3.5097</v>
      </c>
      <c r="C359" s="72">
        <v>39940.103199999998</v>
      </c>
      <c r="D359" s="71">
        <v>26426.0128</v>
      </c>
      <c r="E359" s="71">
        <v>32332.411800000002</v>
      </c>
      <c r="F359" s="71">
        <v>46421.100200000001</v>
      </c>
      <c r="G359" s="71">
        <v>59392.765800000001</v>
      </c>
      <c r="H359" s="71">
        <v>41060.914499999999</v>
      </c>
      <c r="I359" s="70">
        <v>16.91</v>
      </c>
      <c r="J359" s="70">
        <v>6.97</v>
      </c>
      <c r="K359" s="70">
        <v>10.89</v>
      </c>
      <c r="L359" s="70">
        <v>172.0205</v>
      </c>
      <c r="M359" s="69" t="s">
        <v>762</v>
      </c>
      <c r="O359" s="60"/>
      <c r="P359" s="60"/>
      <c r="Q359" s="60"/>
      <c r="R359" s="81"/>
      <c r="S359" s="45"/>
      <c r="T359" s="45"/>
      <c r="U359" s="45"/>
    </row>
    <row r="360" spans="1:21" s="54" customFormat="1" ht="13.5" customHeight="1">
      <c r="A360" s="74" t="s">
        <v>410</v>
      </c>
      <c r="B360" s="73">
        <v>2.7229999999999999</v>
      </c>
      <c r="C360" s="72">
        <v>33371.697899999999</v>
      </c>
      <c r="D360" s="71">
        <v>20216.128799999999</v>
      </c>
      <c r="E360" s="71">
        <v>26987.478899999998</v>
      </c>
      <c r="F360" s="71">
        <v>43032.421900000001</v>
      </c>
      <c r="G360" s="71">
        <v>51751.191400000003</v>
      </c>
      <c r="H360" s="71">
        <v>35680.268900000003</v>
      </c>
      <c r="I360" s="70">
        <v>17.5</v>
      </c>
      <c r="J360" s="70">
        <v>3.62</v>
      </c>
      <c r="K360" s="70">
        <v>10.050000000000001</v>
      </c>
      <c r="L360" s="70">
        <v>174.3357</v>
      </c>
      <c r="M360" s="69" t="s">
        <v>765</v>
      </c>
      <c r="O360" s="60"/>
      <c r="P360" s="60"/>
      <c r="Q360" s="60"/>
      <c r="R360" s="81"/>
      <c r="S360" s="45"/>
      <c r="T360" s="45"/>
      <c r="U360" s="45"/>
    </row>
    <row r="361" spans="1:21" s="54" customFormat="1" ht="13.5" customHeight="1">
      <c r="A361" s="74" t="s">
        <v>1015</v>
      </c>
      <c r="B361" s="73">
        <v>0.7873</v>
      </c>
      <c r="C361" s="72">
        <v>41462.353300000002</v>
      </c>
      <c r="D361" s="71">
        <v>29013.013200000001</v>
      </c>
      <c r="E361" s="71">
        <v>32389.012699999999</v>
      </c>
      <c r="F361" s="71">
        <v>52074.441500000001</v>
      </c>
      <c r="G361" s="71">
        <v>62895.6126</v>
      </c>
      <c r="H361" s="71">
        <v>44336.798999999999</v>
      </c>
      <c r="I361" s="70">
        <v>20.190000000000001</v>
      </c>
      <c r="J361" s="70">
        <v>7.09</v>
      </c>
      <c r="K361" s="70">
        <v>10.56</v>
      </c>
      <c r="L361" s="70">
        <v>172.0575</v>
      </c>
      <c r="M361" s="69" t="s">
        <v>762</v>
      </c>
      <c r="O361" s="60"/>
      <c r="P361" s="60"/>
      <c r="Q361" s="60"/>
      <c r="R361" s="81"/>
      <c r="S361" s="45"/>
      <c r="T361" s="45"/>
      <c r="U361" s="45"/>
    </row>
    <row r="362" spans="1:21" s="54" customFormat="1" ht="13.5" customHeight="1">
      <c r="A362" s="74" t="s">
        <v>1014</v>
      </c>
      <c r="B362" s="73">
        <v>4.2256999999999998</v>
      </c>
      <c r="C362" s="72">
        <v>37632.047500000001</v>
      </c>
      <c r="D362" s="71">
        <v>25827.5638</v>
      </c>
      <c r="E362" s="71">
        <v>29324.5098</v>
      </c>
      <c r="F362" s="71">
        <v>46495.632700000002</v>
      </c>
      <c r="G362" s="71">
        <v>56701.643300000003</v>
      </c>
      <c r="H362" s="71">
        <v>40183.915000000001</v>
      </c>
      <c r="I362" s="70">
        <v>20.239999999999998</v>
      </c>
      <c r="J362" s="70">
        <v>5.62</v>
      </c>
      <c r="K362" s="70">
        <v>11.38</v>
      </c>
      <c r="L362" s="70">
        <v>173.36670000000001</v>
      </c>
      <c r="M362" s="69" t="s">
        <v>762</v>
      </c>
      <c r="O362" s="60"/>
      <c r="P362" s="60"/>
      <c r="Q362" s="60"/>
      <c r="R362" s="81"/>
      <c r="S362" s="45"/>
      <c r="T362" s="45"/>
      <c r="U362" s="45"/>
    </row>
    <row r="363" spans="1:21" s="54" customFormat="1" ht="13.5" customHeight="1">
      <c r="A363" s="80" t="s">
        <v>411</v>
      </c>
      <c r="B363" s="79">
        <v>9.4925999999999995</v>
      </c>
      <c r="C363" s="78">
        <v>32721.233499999998</v>
      </c>
      <c r="D363" s="77">
        <v>17365.537100000001</v>
      </c>
      <c r="E363" s="77">
        <v>22043.2552</v>
      </c>
      <c r="F363" s="77">
        <v>41509.906199999998</v>
      </c>
      <c r="G363" s="77">
        <v>53111.446000000004</v>
      </c>
      <c r="H363" s="77">
        <v>33657.507299999997</v>
      </c>
      <c r="I363" s="76">
        <v>15.37</v>
      </c>
      <c r="J363" s="76">
        <v>1.68</v>
      </c>
      <c r="K363" s="76">
        <v>9.25</v>
      </c>
      <c r="L363" s="76">
        <v>175.56880000000001</v>
      </c>
      <c r="M363" s="75" t="s">
        <v>765</v>
      </c>
      <c r="O363" s="60"/>
      <c r="P363" s="60"/>
      <c r="Q363" s="60"/>
      <c r="R363" s="81"/>
      <c r="S363" s="45"/>
      <c r="T363" s="45"/>
      <c r="U363" s="45"/>
    </row>
    <row r="364" spans="1:21" s="54" customFormat="1" ht="13.5" customHeight="1">
      <c r="A364" s="80" t="s">
        <v>1013</v>
      </c>
      <c r="B364" s="79">
        <v>0.45850000000000002</v>
      </c>
      <c r="C364" s="78">
        <v>38432.299500000001</v>
      </c>
      <c r="D364" s="77">
        <v>25029.913700000001</v>
      </c>
      <c r="E364" s="77">
        <v>29091.251499999998</v>
      </c>
      <c r="F364" s="77">
        <v>51481.524400000002</v>
      </c>
      <c r="G364" s="77">
        <v>64228.879000000001</v>
      </c>
      <c r="H364" s="77">
        <v>42840.612699999998</v>
      </c>
      <c r="I364" s="76">
        <v>17.36</v>
      </c>
      <c r="J364" s="76">
        <v>14.46</v>
      </c>
      <c r="K364" s="76">
        <v>10.7</v>
      </c>
      <c r="L364" s="76">
        <v>172.55600000000001</v>
      </c>
      <c r="M364" s="75" t="s">
        <v>765</v>
      </c>
      <c r="O364" s="60"/>
      <c r="P364" s="60"/>
      <c r="Q364" s="60"/>
      <c r="R364" s="81"/>
      <c r="S364" s="45"/>
      <c r="T364" s="45"/>
      <c r="U364" s="45"/>
    </row>
    <row r="365" spans="1:21" s="54" customFormat="1" ht="13.5" customHeight="1">
      <c r="A365" s="80" t="s">
        <v>1012</v>
      </c>
      <c r="B365" s="79">
        <v>1.0852999999999999</v>
      </c>
      <c r="C365" s="78">
        <v>34417.609400000001</v>
      </c>
      <c r="D365" s="77">
        <v>27432.716499999999</v>
      </c>
      <c r="E365" s="77">
        <v>30665.707900000001</v>
      </c>
      <c r="F365" s="77">
        <v>38122.129500000003</v>
      </c>
      <c r="G365" s="77">
        <v>42166.120900000002</v>
      </c>
      <c r="H365" s="77">
        <v>34784.628299999997</v>
      </c>
      <c r="I365" s="76">
        <v>11.29</v>
      </c>
      <c r="J365" s="76">
        <v>15.17</v>
      </c>
      <c r="K365" s="76">
        <v>10.84</v>
      </c>
      <c r="L365" s="76">
        <v>171.9556</v>
      </c>
      <c r="M365" s="75" t="s">
        <v>762</v>
      </c>
      <c r="O365" s="60"/>
      <c r="P365" s="60"/>
      <c r="Q365" s="60"/>
      <c r="R365" s="81"/>
      <c r="S365" s="45"/>
      <c r="T365" s="45"/>
      <c r="U365" s="45"/>
    </row>
    <row r="366" spans="1:21" s="54" customFormat="1" ht="13.5" customHeight="1">
      <c r="A366" s="80" t="s">
        <v>1011</v>
      </c>
      <c r="B366" s="79">
        <v>0.47610000000000002</v>
      </c>
      <c r="C366" s="78">
        <v>33562.731</v>
      </c>
      <c r="D366" s="77">
        <v>20110.286800000002</v>
      </c>
      <c r="E366" s="77">
        <v>21615.113499999999</v>
      </c>
      <c r="F366" s="77">
        <v>40633.4041</v>
      </c>
      <c r="G366" s="77">
        <v>45620.833899999998</v>
      </c>
      <c r="H366" s="77">
        <v>33009.396200000003</v>
      </c>
      <c r="I366" s="76">
        <v>13.4</v>
      </c>
      <c r="J366" s="76">
        <v>11</v>
      </c>
      <c r="K366" s="76">
        <v>10.119999999999999</v>
      </c>
      <c r="L366" s="76">
        <v>173.1748</v>
      </c>
      <c r="M366" s="75" t="s">
        <v>830</v>
      </c>
      <c r="O366" s="60"/>
      <c r="P366" s="60"/>
      <c r="Q366" s="60"/>
      <c r="R366" s="81"/>
      <c r="S366" s="45"/>
      <c r="T366" s="45"/>
      <c r="U366" s="45"/>
    </row>
    <row r="367" spans="1:21" s="54" customFormat="1" ht="13.5" customHeight="1">
      <c r="A367" s="74" t="s">
        <v>1010</v>
      </c>
      <c r="B367" s="73">
        <v>0.12609999999999999</v>
      </c>
      <c r="C367" s="72">
        <v>41096.625800000002</v>
      </c>
      <c r="D367" s="71">
        <v>35422.172200000001</v>
      </c>
      <c r="E367" s="71">
        <v>37825.7834</v>
      </c>
      <c r="F367" s="71">
        <v>45543.327100000002</v>
      </c>
      <c r="G367" s="71">
        <v>50569.129099999998</v>
      </c>
      <c r="H367" s="71">
        <v>42874.423000000003</v>
      </c>
      <c r="I367" s="70">
        <v>22.53</v>
      </c>
      <c r="J367" s="70">
        <v>8.61</v>
      </c>
      <c r="K367" s="70">
        <v>11.04</v>
      </c>
      <c r="L367" s="70">
        <v>179.60749999999999</v>
      </c>
      <c r="M367" s="69" t="s">
        <v>770</v>
      </c>
      <c r="O367" s="60"/>
      <c r="P367" s="60"/>
      <c r="Q367" s="60"/>
      <c r="R367" s="81"/>
      <c r="S367" s="45"/>
      <c r="T367" s="45"/>
      <c r="U367" s="45"/>
    </row>
    <row r="368" spans="1:21" s="54" customFormat="1" ht="13.5" customHeight="1">
      <c r="A368" s="80" t="s">
        <v>412</v>
      </c>
      <c r="B368" s="79">
        <v>3.3489</v>
      </c>
      <c r="C368" s="78">
        <v>27936.2333</v>
      </c>
      <c r="D368" s="77">
        <v>19492.007399999999</v>
      </c>
      <c r="E368" s="77">
        <v>22939.048500000001</v>
      </c>
      <c r="F368" s="77">
        <v>36365.498500000002</v>
      </c>
      <c r="G368" s="77">
        <v>51606.571400000001</v>
      </c>
      <c r="H368" s="77">
        <v>33172.522299999997</v>
      </c>
      <c r="I368" s="76">
        <v>18.82</v>
      </c>
      <c r="J368" s="76">
        <v>1.17</v>
      </c>
      <c r="K368" s="76">
        <v>10.66</v>
      </c>
      <c r="L368" s="76">
        <v>172.79259999999999</v>
      </c>
      <c r="M368" s="75" t="s">
        <v>762</v>
      </c>
      <c r="O368" s="60"/>
      <c r="P368" s="60"/>
      <c r="Q368" s="60"/>
      <c r="R368" s="81"/>
      <c r="S368" s="45"/>
      <c r="T368" s="45"/>
      <c r="U368" s="45"/>
    </row>
    <row r="369" spans="1:21" s="54" customFormat="1" ht="13.5" customHeight="1">
      <c r="A369" s="74" t="s">
        <v>1009</v>
      </c>
      <c r="B369" s="73">
        <v>0.50739999999999996</v>
      </c>
      <c r="C369" s="72">
        <v>30389.2192</v>
      </c>
      <c r="D369" s="71">
        <v>23365.174500000001</v>
      </c>
      <c r="E369" s="71">
        <v>26270.718799999999</v>
      </c>
      <c r="F369" s="71">
        <v>37290.420100000003</v>
      </c>
      <c r="G369" s="71">
        <v>49044.722600000001</v>
      </c>
      <c r="H369" s="71">
        <v>33702.489500000003</v>
      </c>
      <c r="I369" s="70">
        <v>14.42</v>
      </c>
      <c r="J369" s="70">
        <v>0.4</v>
      </c>
      <c r="K369" s="70">
        <v>10.97</v>
      </c>
      <c r="L369" s="70">
        <v>174.06630000000001</v>
      </c>
      <c r="M369" s="69" t="s">
        <v>762</v>
      </c>
      <c r="O369" s="60"/>
      <c r="P369" s="60"/>
      <c r="Q369" s="60"/>
      <c r="R369" s="81"/>
      <c r="S369" s="45"/>
      <c r="T369" s="45"/>
      <c r="U369" s="45"/>
    </row>
    <row r="370" spans="1:21" s="54" customFormat="1" ht="13.5" customHeight="1">
      <c r="A370" s="74" t="s">
        <v>414</v>
      </c>
      <c r="B370" s="73">
        <v>1.788</v>
      </c>
      <c r="C370" s="72">
        <v>24887.325799999999</v>
      </c>
      <c r="D370" s="71">
        <v>19055.607400000001</v>
      </c>
      <c r="E370" s="71">
        <v>21907.9437</v>
      </c>
      <c r="F370" s="71">
        <v>29750.508300000001</v>
      </c>
      <c r="G370" s="71">
        <v>36323.446100000001</v>
      </c>
      <c r="H370" s="71">
        <v>26668.507900000001</v>
      </c>
      <c r="I370" s="70">
        <v>19.86</v>
      </c>
      <c r="J370" s="70">
        <v>2.09</v>
      </c>
      <c r="K370" s="70">
        <v>11.04</v>
      </c>
      <c r="L370" s="70">
        <v>173.49010000000001</v>
      </c>
      <c r="M370" s="69" t="s">
        <v>765</v>
      </c>
      <c r="O370" s="60"/>
      <c r="P370" s="60"/>
      <c r="Q370" s="60"/>
      <c r="R370" s="81"/>
      <c r="S370" s="45"/>
      <c r="T370" s="45"/>
      <c r="U370" s="45"/>
    </row>
    <row r="371" spans="1:21" s="54" customFormat="1" ht="13.5" customHeight="1">
      <c r="A371" s="80" t="s">
        <v>415</v>
      </c>
      <c r="B371" s="79">
        <v>9.1458999999999993</v>
      </c>
      <c r="C371" s="78">
        <v>30823.6342</v>
      </c>
      <c r="D371" s="77">
        <v>19244.0756</v>
      </c>
      <c r="E371" s="77">
        <v>25120.9575</v>
      </c>
      <c r="F371" s="77">
        <v>36521.869899999998</v>
      </c>
      <c r="G371" s="77">
        <v>44586.023300000001</v>
      </c>
      <c r="H371" s="77">
        <v>31854.876499999998</v>
      </c>
      <c r="I371" s="76">
        <v>18.21</v>
      </c>
      <c r="J371" s="76">
        <v>1.42</v>
      </c>
      <c r="K371" s="76">
        <v>9.51</v>
      </c>
      <c r="L371" s="76">
        <v>175.01400000000001</v>
      </c>
      <c r="M371" s="75" t="s">
        <v>765</v>
      </c>
      <c r="O371" s="60"/>
      <c r="P371" s="60"/>
      <c r="Q371" s="60"/>
      <c r="R371" s="81"/>
      <c r="S371" s="45"/>
      <c r="T371" s="45"/>
      <c r="U371" s="45"/>
    </row>
    <row r="372" spans="1:21" s="54" customFormat="1" ht="13.5" customHeight="1">
      <c r="A372" s="74" t="s">
        <v>416</v>
      </c>
      <c r="B372" s="73">
        <v>2.8264999999999998</v>
      </c>
      <c r="C372" s="72">
        <v>31607.165300000001</v>
      </c>
      <c r="D372" s="71">
        <v>19157.213</v>
      </c>
      <c r="E372" s="71">
        <v>26383.2228</v>
      </c>
      <c r="F372" s="71">
        <v>34422.9</v>
      </c>
      <c r="G372" s="71">
        <v>43471.421499999997</v>
      </c>
      <c r="H372" s="71">
        <v>32324.283800000001</v>
      </c>
      <c r="I372" s="70">
        <v>15.71</v>
      </c>
      <c r="J372" s="70">
        <v>0.34</v>
      </c>
      <c r="K372" s="70">
        <v>8.89</v>
      </c>
      <c r="L372" s="70">
        <v>173.9692</v>
      </c>
      <c r="M372" s="69" t="s">
        <v>765</v>
      </c>
      <c r="O372" s="60"/>
      <c r="P372" s="60"/>
      <c r="Q372" s="60"/>
      <c r="R372" s="81"/>
      <c r="S372" s="45"/>
      <c r="T372" s="45"/>
      <c r="U372" s="45"/>
    </row>
    <row r="373" spans="1:21" s="54" customFormat="1" ht="13.5" customHeight="1">
      <c r="A373" s="74" t="s">
        <v>1008</v>
      </c>
      <c r="B373" s="73">
        <v>2.9129</v>
      </c>
      <c r="C373" s="72">
        <v>31069.0232</v>
      </c>
      <c r="D373" s="71">
        <v>18229.804499999998</v>
      </c>
      <c r="E373" s="71">
        <v>23811.031599999998</v>
      </c>
      <c r="F373" s="71">
        <v>37135.270199999999</v>
      </c>
      <c r="G373" s="71">
        <v>45342.920899999997</v>
      </c>
      <c r="H373" s="71">
        <v>31643.231400000001</v>
      </c>
      <c r="I373" s="70">
        <v>20.59</v>
      </c>
      <c r="J373" s="70">
        <v>2.72</v>
      </c>
      <c r="K373" s="70">
        <v>9.39</v>
      </c>
      <c r="L373" s="70">
        <v>179.63550000000001</v>
      </c>
      <c r="M373" s="69" t="s">
        <v>765</v>
      </c>
      <c r="O373" s="60"/>
      <c r="P373" s="60"/>
      <c r="Q373" s="60"/>
      <c r="R373" s="81"/>
      <c r="S373" s="45"/>
      <c r="T373" s="45"/>
      <c r="U373" s="45"/>
    </row>
    <row r="374" spans="1:21" s="54" customFormat="1" ht="13.5" customHeight="1">
      <c r="A374" s="74" t="s">
        <v>417</v>
      </c>
      <c r="B374" s="73">
        <v>1.0347999999999999</v>
      </c>
      <c r="C374" s="72">
        <v>34681.285300000003</v>
      </c>
      <c r="D374" s="71">
        <v>28066.207600000002</v>
      </c>
      <c r="E374" s="71">
        <v>31424.876100000001</v>
      </c>
      <c r="F374" s="71">
        <v>38897.418100000003</v>
      </c>
      <c r="G374" s="71">
        <v>46814.645900000003</v>
      </c>
      <c r="H374" s="71">
        <v>36687.047700000003</v>
      </c>
      <c r="I374" s="70">
        <v>20.63</v>
      </c>
      <c r="J374" s="70">
        <v>1.63</v>
      </c>
      <c r="K374" s="70">
        <v>10.81</v>
      </c>
      <c r="L374" s="70">
        <v>166.84829999999999</v>
      </c>
      <c r="M374" s="69" t="s">
        <v>762</v>
      </c>
      <c r="N374" s="44"/>
      <c r="O374" s="45"/>
      <c r="P374" s="45"/>
      <c r="Q374" s="45"/>
      <c r="R374" s="45"/>
      <c r="S374" s="45"/>
      <c r="T374" s="45"/>
      <c r="U374" s="45"/>
    </row>
    <row r="375" spans="1:21" s="54" customFormat="1" ht="13.5" customHeight="1">
      <c r="A375" s="74" t="s">
        <v>1007</v>
      </c>
      <c r="B375" s="73">
        <v>0.66920000000000002</v>
      </c>
      <c r="C375" s="72">
        <v>35402.194499999998</v>
      </c>
      <c r="D375" s="71">
        <v>22939.917300000001</v>
      </c>
      <c r="E375" s="71">
        <v>30060.2075</v>
      </c>
      <c r="F375" s="71">
        <v>43283.626600000003</v>
      </c>
      <c r="G375" s="71">
        <v>53811.974499999997</v>
      </c>
      <c r="H375" s="71">
        <v>37218.448700000001</v>
      </c>
      <c r="I375" s="70">
        <v>19.46</v>
      </c>
      <c r="J375" s="70">
        <v>2.0699999999999998</v>
      </c>
      <c r="K375" s="70">
        <v>11.05</v>
      </c>
      <c r="L375" s="70">
        <v>173.85509999999999</v>
      </c>
      <c r="M375" s="69" t="s">
        <v>765</v>
      </c>
      <c r="N375" s="44"/>
      <c r="O375" s="45"/>
      <c r="P375" s="45"/>
      <c r="Q375" s="45"/>
      <c r="R375" s="45"/>
      <c r="S375" s="45"/>
      <c r="T375" s="45"/>
      <c r="U375" s="45"/>
    </row>
    <row r="376" spans="1:21" s="54" customFormat="1" ht="13.5" customHeight="1">
      <c r="A376" s="74" t="s">
        <v>1006</v>
      </c>
      <c r="B376" s="73">
        <v>0.1037</v>
      </c>
      <c r="C376" s="72">
        <v>53539.266499999998</v>
      </c>
      <c r="D376" s="71">
        <v>38826.596299999997</v>
      </c>
      <c r="E376" s="71">
        <v>44444.180899999999</v>
      </c>
      <c r="F376" s="71">
        <v>64613.665399999998</v>
      </c>
      <c r="G376" s="71">
        <v>70234.603199999998</v>
      </c>
      <c r="H376" s="71">
        <v>54372.829700000002</v>
      </c>
      <c r="I376" s="70">
        <v>10.17</v>
      </c>
      <c r="J376" s="70">
        <v>21.49</v>
      </c>
      <c r="K376" s="70">
        <v>12</v>
      </c>
      <c r="L376" s="70">
        <v>166.56979999999999</v>
      </c>
      <c r="M376" s="69" t="s">
        <v>762</v>
      </c>
      <c r="N376" s="44"/>
      <c r="O376" s="45"/>
      <c r="P376" s="45"/>
      <c r="Q376" s="45"/>
      <c r="R376" s="45"/>
      <c r="S376" s="45"/>
      <c r="T376" s="45"/>
      <c r="U376" s="45"/>
    </row>
    <row r="377" spans="1:21" s="54" customFormat="1" ht="13.5" customHeight="1">
      <c r="A377" s="80" t="s">
        <v>1005</v>
      </c>
      <c r="B377" s="79">
        <v>0.42770000000000002</v>
      </c>
      <c r="C377" s="78">
        <v>173880.06340000001</v>
      </c>
      <c r="D377" s="77">
        <v>18679.306199999999</v>
      </c>
      <c r="E377" s="77">
        <v>66426.816300000006</v>
      </c>
      <c r="F377" s="77">
        <v>299997.8149</v>
      </c>
      <c r="G377" s="77">
        <v>363009.44589999999</v>
      </c>
      <c r="H377" s="77">
        <v>185515.9105</v>
      </c>
      <c r="I377" s="76">
        <v>25.52</v>
      </c>
      <c r="J377" s="76">
        <v>18.7</v>
      </c>
      <c r="K377" s="76">
        <v>16.47</v>
      </c>
      <c r="L377" s="76">
        <v>165.3603</v>
      </c>
      <c r="M377" s="75" t="s">
        <v>770</v>
      </c>
      <c r="N377" s="44"/>
      <c r="O377" s="45"/>
      <c r="P377" s="45"/>
      <c r="Q377" s="45"/>
      <c r="R377" s="45"/>
      <c r="S377" s="45"/>
      <c r="T377" s="45"/>
      <c r="U377" s="45"/>
    </row>
    <row r="378" spans="1:21" s="54" customFormat="1" ht="13.5" customHeight="1">
      <c r="A378" s="80" t="s">
        <v>420</v>
      </c>
      <c r="B378" s="79">
        <v>1.1848000000000001</v>
      </c>
      <c r="C378" s="78">
        <v>35206.915300000001</v>
      </c>
      <c r="D378" s="77">
        <v>25511.413400000001</v>
      </c>
      <c r="E378" s="77">
        <v>29453.796999999999</v>
      </c>
      <c r="F378" s="77">
        <v>43450.562599999997</v>
      </c>
      <c r="G378" s="77">
        <v>53435.009700000002</v>
      </c>
      <c r="H378" s="77">
        <v>37361.016600000003</v>
      </c>
      <c r="I378" s="76">
        <v>10.88</v>
      </c>
      <c r="J378" s="76">
        <v>11.8</v>
      </c>
      <c r="K378" s="76">
        <v>11.14</v>
      </c>
      <c r="L378" s="76">
        <v>179.89230000000001</v>
      </c>
      <c r="M378" s="75" t="s">
        <v>762</v>
      </c>
      <c r="N378" s="44"/>
      <c r="O378" s="45"/>
      <c r="P378" s="45"/>
      <c r="Q378" s="45"/>
      <c r="R378" s="45"/>
      <c r="S378" s="45"/>
      <c r="T378" s="45"/>
      <c r="U378" s="45"/>
    </row>
    <row r="379" spans="1:21" s="54" customFormat="1" ht="13.5" customHeight="1">
      <c r="A379" s="74" t="s">
        <v>422</v>
      </c>
      <c r="B379" s="73">
        <v>1.0472999999999999</v>
      </c>
      <c r="C379" s="72">
        <v>35352.720699999998</v>
      </c>
      <c r="D379" s="71">
        <v>25941.359400000001</v>
      </c>
      <c r="E379" s="71">
        <v>29714.635900000001</v>
      </c>
      <c r="F379" s="71">
        <v>43271.559300000001</v>
      </c>
      <c r="G379" s="71">
        <v>52965.928200000002</v>
      </c>
      <c r="H379" s="71">
        <v>37569.664100000002</v>
      </c>
      <c r="I379" s="70">
        <v>10.23</v>
      </c>
      <c r="J379" s="70">
        <v>12.9</v>
      </c>
      <c r="K379" s="70">
        <v>11.06</v>
      </c>
      <c r="L379" s="70">
        <v>180.82689999999999</v>
      </c>
      <c r="M379" s="69" t="s">
        <v>762</v>
      </c>
      <c r="N379" s="44"/>
      <c r="O379" s="45"/>
      <c r="P379" s="45"/>
      <c r="Q379" s="45"/>
      <c r="R379" s="45"/>
      <c r="S379" s="45"/>
      <c r="T379" s="45"/>
      <c r="U379" s="45"/>
    </row>
    <row r="380" spans="1:21" s="54" customFormat="1" ht="13.5" customHeight="1">
      <c r="A380" s="74" t="s">
        <v>1004</v>
      </c>
      <c r="B380" s="73">
        <v>6.9800000000000001E-2</v>
      </c>
      <c r="C380" s="72">
        <v>28199.638900000002</v>
      </c>
      <c r="D380" s="71">
        <v>23122.257300000001</v>
      </c>
      <c r="E380" s="71">
        <v>24752.174200000001</v>
      </c>
      <c r="F380" s="71">
        <v>35138.889499999997</v>
      </c>
      <c r="G380" s="71">
        <v>48983.775800000003</v>
      </c>
      <c r="H380" s="71">
        <v>31701.2124</v>
      </c>
      <c r="I380" s="70">
        <v>9.01</v>
      </c>
      <c r="J380" s="70">
        <v>1.29</v>
      </c>
      <c r="K380" s="70">
        <v>10.95</v>
      </c>
      <c r="L380" s="70">
        <v>175.59190000000001</v>
      </c>
      <c r="M380" s="69" t="s">
        <v>762</v>
      </c>
      <c r="N380" s="44"/>
      <c r="O380" s="45"/>
      <c r="P380" s="45"/>
      <c r="Q380" s="45"/>
      <c r="R380" s="45"/>
      <c r="S380" s="45"/>
      <c r="T380" s="45"/>
      <c r="U380" s="45"/>
    </row>
    <row r="381" spans="1:21" s="54" customFormat="1" ht="13.5" customHeight="1">
      <c r="A381" s="80" t="s">
        <v>424</v>
      </c>
      <c r="B381" s="79">
        <v>3.915</v>
      </c>
      <c r="C381" s="78">
        <v>30978.014500000001</v>
      </c>
      <c r="D381" s="77">
        <v>23594.9758</v>
      </c>
      <c r="E381" s="77">
        <v>27241.2808</v>
      </c>
      <c r="F381" s="77">
        <v>36525.753599999996</v>
      </c>
      <c r="G381" s="77">
        <v>42604.209600000002</v>
      </c>
      <c r="H381" s="77">
        <v>32584.343799999999</v>
      </c>
      <c r="I381" s="76">
        <v>9.57</v>
      </c>
      <c r="J381" s="76">
        <v>7.48</v>
      </c>
      <c r="K381" s="76">
        <v>11.32</v>
      </c>
      <c r="L381" s="76">
        <v>177.9881</v>
      </c>
      <c r="M381" s="75" t="s">
        <v>762</v>
      </c>
      <c r="N381" s="44"/>
      <c r="O381" s="45"/>
      <c r="P381" s="45"/>
      <c r="Q381" s="45"/>
      <c r="R381" s="45"/>
      <c r="S381" s="45"/>
      <c r="T381" s="45"/>
      <c r="U381" s="45"/>
    </row>
    <row r="382" spans="1:21" s="54" customFormat="1" ht="13.5" customHeight="1">
      <c r="A382" s="74" t="s">
        <v>425</v>
      </c>
      <c r="B382" s="73">
        <v>3.2181000000000002</v>
      </c>
      <c r="C382" s="72">
        <v>31458.015899999999</v>
      </c>
      <c r="D382" s="71">
        <v>24269.486700000001</v>
      </c>
      <c r="E382" s="71">
        <v>28032.8361</v>
      </c>
      <c r="F382" s="71">
        <v>37583.146200000003</v>
      </c>
      <c r="G382" s="71">
        <v>43521.967700000001</v>
      </c>
      <c r="H382" s="71">
        <v>33389.887499999997</v>
      </c>
      <c r="I382" s="70">
        <v>7.6</v>
      </c>
      <c r="J382" s="70">
        <v>8.48</v>
      </c>
      <c r="K382" s="70">
        <v>11.3</v>
      </c>
      <c r="L382" s="70">
        <v>178.41800000000001</v>
      </c>
      <c r="M382" s="69" t="s">
        <v>762</v>
      </c>
      <c r="N382" s="44"/>
      <c r="O382" s="45"/>
      <c r="P382" s="45"/>
      <c r="Q382" s="45"/>
      <c r="R382" s="45"/>
      <c r="S382" s="45"/>
      <c r="T382" s="45"/>
      <c r="U382" s="45"/>
    </row>
    <row r="383" spans="1:21" s="54" customFormat="1" ht="13.5" customHeight="1">
      <c r="A383" s="74" t="s">
        <v>426</v>
      </c>
      <c r="B383" s="73">
        <v>0.3463</v>
      </c>
      <c r="C383" s="72">
        <v>25998.122800000001</v>
      </c>
      <c r="D383" s="71">
        <v>20294.373100000001</v>
      </c>
      <c r="E383" s="71">
        <v>22784.2523</v>
      </c>
      <c r="F383" s="71">
        <v>29673.6427</v>
      </c>
      <c r="G383" s="71">
        <v>33123.057000000001</v>
      </c>
      <c r="H383" s="71">
        <v>26687.073100000001</v>
      </c>
      <c r="I383" s="70">
        <v>24.78</v>
      </c>
      <c r="J383" s="70">
        <v>2.1</v>
      </c>
      <c r="K383" s="70">
        <v>10.5</v>
      </c>
      <c r="L383" s="70">
        <v>174.89449999999999</v>
      </c>
      <c r="M383" s="69" t="s">
        <v>762</v>
      </c>
      <c r="N383" s="44"/>
      <c r="O383" s="45"/>
      <c r="P383" s="45"/>
      <c r="Q383" s="45"/>
      <c r="R383" s="45"/>
      <c r="S383" s="45"/>
      <c r="T383" s="45"/>
      <c r="U383" s="45"/>
    </row>
    <row r="384" spans="1:21" s="54" customFormat="1" ht="13.5" customHeight="1">
      <c r="A384" s="80" t="s">
        <v>427</v>
      </c>
      <c r="B384" s="79">
        <v>4.6729000000000003</v>
      </c>
      <c r="C384" s="78">
        <v>28456.146400000001</v>
      </c>
      <c r="D384" s="77">
        <v>20422.3037</v>
      </c>
      <c r="E384" s="77">
        <v>24191.327700000002</v>
      </c>
      <c r="F384" s="77">
        <v>35790.3963</v>
      </c>
      <c r="G384" s="77">
        <v>45341.819600000003</v>
      </c>
      <c r="H384" s="77">
        <v>30872.058499999999</v>
      </c>
      <c r="I384" s="76">
        <v>14.73</v>
      </c>
      <c r="J384" s="76">
        <v>1.73</v>
      </c>
      <c r="K384" s="76">
        <v>9.34</v>
      </c>
      <c r="L384" s="76">
        <v>176.7312</v>
      </c>
      <c r="M384" s="75" t="s">
        <v>765</v>
      </c>
      <c r="N384" s="44"/>
      <c r="O384" s="45"/>
      <c r="P384" s="45"/>
      <c r="Q384" s="45"/>
      <c r="R384" s="45"/>
      <c r="S384" s="45"/>
      <c r="T384" s="45"/>
      <c r="U384" s="45"/>
    </row>
    <row r="385" spans="1:21" s="54" customFormat="1" ht="13.5" customHeight="1">
      <c r="A385" s="80" t="s">
        <v>428</v>
      </c>
      <c r="B385" s="79">
        <v>2.9104999999999999</v>
      </c>
      <c r="C385" s="78">
        <v>28591.749299999999</v>
      </c>
      <c r="D385" s="77">
        <v>17435.513999999999</v>
      </c>
      <c r="E385" s="77">
        <v>20596.2925</v>
      </c>
      <c r="F385" s="77">
        <v>31924.319899999999</v>
      </c>
      <c r="G385" s="77">
        <v>35915.130599999997</v>
      </c>
      <c r="H385" s="77">
        <v>28683.617300000002</v>
      </c>
      <c r="I385" s="76">
        <v>16.72</v>
      </c>
      <c r="J385" s="76">
        <v>5.28</v>
      </c>
      <c r="K385" s="76">
        <v>10.97</v>
      </c>
      <c r="L385" s="76">
        <v>173.18539999999999</v>
      </c>
      <c r="M385" s="75" t="s">
        <v>830</v>
      </c>
      <c r="N385" s="44"/>
      <c r="O385" s="45"/>
      <c r="P385" s="45"/>
      <c r="Q385" s="45"/>
      <c r="R385" s="45"/>
      <c r="S385" s="45"/>
      <c r="T385" s="45"/>
      <c r="U385" s="45"/>
    </row>
    <row r="386" spans="1:21" s="54" customFormat="1" ht="13.5" customHeight="1">
      <c r="A386" s="74" t="s">
        <v>429</v>
      </c>
      <c r="B386" s="73">
        <v>2.5962999999999998</v>
      </c>
      <c r="C386" s="72">
        <v>27593.9205</v>
      </c>
      <c r="D386" s="71">
        <v>17435.513999999999</v>
      </c>
      <c r="E386" s="71">
        <v>20596.2925</v>
      </c>
      <c r="F386" s="71">
        <v>31924.319899999999</v>
      </c>
      <c r="G386" s="71">
        <v>35915.130599999997</v>
      </c>
      <c r="H386" s="71">
        <v>28450.0154</v>
      </c>
      <c r="I386" s="70">
        <v>16.22</v>
      </c>
      <c r="J386" s="70">
        <v>5.94</v>
      </c>
      <c r="K386" s="70">
        <v>10.9</v>
      </c>
      <c r="L386" s="70">
        <v>173.02760000000001</v>
      </c>
      <c r="M386" s="69" t="s">
        <v>830</v>
      </c>
      <c r="N386" s="44"/>
      <c r="O386" s="45"/>
      <c r="P386" s="45"/>
      <c r="Q386" s="45"/>
      <c r="R386" s="45"/>
      <c r="S386" s="45"/>
      <c r="T386" s="45"/>
      <c r="U386" s="45"/>
    </row>
    <row r="387" spans="1:21" s="54" customFormat="1" ht="13.5" customHeight="1">
      <c r="A387" s="80" t="s">
        <v>430</v>
      </c>
      <c r="B387" s="79">
        <v>37.854700000000001</v>
      </c>
      <c r="C387" s="78">
        <v>25587.174299999999</v>
      </c>
      <c r="D387" s="77">
        <v>16467.4365</v>
      </c>
      <c r="E387" s="77">
        <v>19859.0046</v>
      </c>
      <c r="F387" s="77">
        <v>33819.114800000003</v>
      </c>
      <c r="G387" s="77">
        <v>39479.485099999998</v>
      </c>
      <c r="H387" s="77">
        <v>27151.705999999998</v>
      </c>
      <c r="I387" s="76">
        <v>9.09</v>
      </c>
      <c r="J387" s="76">
        <v>7.82</v>
      </c>
      <c r="K387" s="76">
        <v>9.4</v>
      </c>
      <c r="L387" s="76">
        <v>173.2757</v>
      </c>
      <c r="M387" s="75" t="s">
        <v>762</v>
      </c>
      <c r="N387" s="44"/>
      <c r="O387" s="45"/>
      <c r="P387" s="45"/>
      <c r="Q387" s="45"/>
      <c r="R387" s="45"/>
      <c r="S387" s="45"/>
      <c r="T387" s="45"/>
      <c r="U387" s="45"/>
    </row>
    <row r="388" spans="1:21" s="54" customFormat="1" ht="13.5" customHeight="1">
      <c r="A388" s="74" t="s">
        <v>431</v>
      </c>
      <c r="B388" s="73">
        <v>37.080599999999997</v>
      </c>
      <c r="C388" s="72">
        <v>25635.763900000002</v>
      </c>
      <c r="D388" s="71">
        <v>16477.832600000002</v>
      </c>
      <c r="E388" s="71">
        <v>19859.0046</v>
      </c>
      <c r="F388" s="71">
        <v>33819.114800000003</v>
      </c>
      <c r="G388" s="71">
        <v>39560.8171</v>
      </c>
      <c r="H388" s="71">
        <v>27238.608199999999</v>
      </c>
      <c r="I388" s="70">
        <v>8.75</v>
      </c>
      <c r="J388" s="70">
        <v>7.89</v>
      </c>
      <c r="K388" s="70">
        <v>9.39</v>
      </c>
      <c r="L388" s="70">
        <v>173.27250000000001</v>
      </c>
      <c r="M388" s="69" t="s">
        <v>762</v>
      </c>
      <c r="N388" s="44"/>
      <c r="O388" s="45"/>
      <c r="P388" s="45"/>
      <c r="Q388" s="45"/>
      <c r="R388" s="45"/>
      <c r="S388" s="45"/>
      <c r="T388" s="45"/>
      <c r="U388" s="45"/>
    </row>
    <row r="389" spans="1:21" s="54" customFormat="1" ht="13.5" customHeight="1">
      <c r="A389" s="80" t="s">
        <v>432</v>
      </c>
      <c r="B389" s="79">
        <v>0.70979999999999999</v>
      </c>
      <c r="C389" s="78">
        <v>35118.935599999997</v>
      </c>
      <c r="D389" s="77">
        <v>26871.7647</v>
      </c>
      <c r="E389" s="77">
        <v>30729.891599999999</v>
      </c>
      <c r="F389" s="77">
        <v>38114.855300000003</v>
      </c>
      <c r="G389" s="77">
        <v>40739.321000000004</v>
      </c>
      <c r="H389" s="77">
        <v>34558.6774</v>
      </c>
      <c r="I389" s="76">
        <v>6.1</v>
      </c>
      <c r="J389" s="76">
        <v>16.52</v>
      </c>
      <c r="K389" s="76">
        <v>9.84</v>
      </c>
      <c r="L389" s="76">
        <v>169.9828</v>
      </c>
      <c r="M389" s="75" t="s">
        <v>762</v>
      </c>
      <c r="N389" s="44"/>
      <c r="O389" s="45"/>
      <c r="P389" s="45"/>
      <c r="Q389" s="45"/>
      <c r="R389" s="45"/>
      <c r="S389" s="45"/>
      <c r="T389" s="45"/>
      <c r="U389" s="45"/>
    </row>
    <row r="390" spans="1:21" s="54" customFormat="1" ht="13.5" customHeight="1">
      <c r="A390" s="80" t="s">
        <v>434</v>
      </c>
      <c r="B390" s="79">
        <v>2.6383000000000001</v>
      </c>
      <c r="C390" s="78">
        <v>26572.202399999998</v>
      </c>
      <c r="D390" s="77">
        <v>18398.266</v>
      </c>
      <c r="E390" s="77">
        <v>20647.604899999998</v>
      </c>
      <c r="F390" s="77">
        <v>30199.835500000001</v>
      </c>
      <c r="G390" s="77">
        <v>33953.2379</v>
      </c>
      <c r="H390" s="77">
        <v>26269.8361</v>
      </c>
      <c r="I390" s="76">
        <v>12.66</v>
      </c>
      <c r="J390" s="76">
        <v>2</v>
      </c>
      <c r="K390" s="76">
        <v>10.54</v>
      </c>
      <c r="L390" s="76">
        <v>169.54259999999999</v>
      </c>
      <c r="M390" s="75" t="s">
        <v>762</v>
      </c>
      <c r="N390" s="44"/>
      <c r="O390" s="45"/>
      <c r="P390" s="45"/>
      <c r="Q390" s="45"/>
      <c r="R390" s="45"/>
      <c r="S390" s="45"/>
      <c r="T390" s="45"/>
      <c r="U390" s="45"/>
    </row>
    <row r="391" spans="1:21">
      <c r="A391" s="74" t="s">
        <v>435</v>
      </c>
      <c r="B391" s="73">
        <v>1.9207000000000001</v>
      </c>
      <c r="C391" s="72">
        <v>27710.253100000002</v>
      </c>
      <c r="D391" s="71">
        <v>19898.734100000001</v>
      </c>
      <c r="E391" s="71">
        <v>23849.907899999998</v>
      </c>
      <c r="F391" s="71">
        <v>31393.988399999998</v>
      </c>
      <c r="G391" s="71">
        <v>34672.648300000001</v>
      </c>
      <c r="H391" s="71">
        <v>27687.7212</v>
      </c>
      <c r="I391" s="70">
        <v>11.23</v>
      </c>
      <c r="J391" s="70">
        <v>1.9</v>
      </c>
      <c r="K391" s="70">
        <v>10.7</v>
      </c>
      <c r="L391" s="70">
        <v>172.36510000000001</v>
      </c>
      <c r="M391" s="69" t="s">
        <v>762</v>
      </c>
    </row>
    <row r="392" spans="1:21">
      <c r="A392" s="74" t="s">
        <v>436</v>
      </c>
      <c r="B392" s="73">
        <v>0.36259999999999998</v>
      </c>
      <c r="C392" s="72">
        <v>22154.328600000001</v>
      </c>
      <c r="D392" s="71">
        <v>17785.468400000002</v>
      </c>
      <c r="E392" s="71">
        <v>19390.636999999999</v>
      </c>
      <c r="F392" s="71">
        <v>25768.3125</v>
      </c>
      <c r="G392" s="71">
        <v>30313.183199999999</v>
      </c>
      <c r="H392" s="71">
        <v>23100.251400000001</v>
      </c>
      <c r="I392" s="70">
        <v>13.36</v>
      </c>
      <c r="J392" s="70">
        <v>2.72</v>
      </c>
      <c r="K392" s="70">
        <v>10.15</v>
      </c>
      <c r="L392" s="70">
        <v>172.29859999999999</v>
      </c>
      <c r="M392" s="69" t="s">
        <v>762</v>
      </c>
    </row>
    <row r="393" spans="1:21">
      <c r="A393" s="80" t="s">
        <v>437</v>
      </c>
      <c r="B393" s="79">
        <v>2.6503999999999999</v>
      </c>
      <c r="C393" s="78">
        <v>28252.201499999999</v>
      </c>
      <c r="D393" s="77">
        <v>19755.276099999999</v>
      </c>
      <c r="E393" s="77">
        <v>24431.022300000001</v>
      </c>
      <c r="F393" s="77">
        <v>31529.921300000002</v>
      </c>
      <c r="G393" s="77">
        <v>34990.137499999997</v>
      </c>
      <c r="H393" s="77">
        <v>28112.426800000001</v>
      </c>
      <c r="I393" s="76">
        <v>7.58</v>
      </c>
      <c r="J393" s="76">
        <v>14.59</v>
      </c>
      <c r="K393" s="76">
        <v>9.23</v>
      </c>
      <c r="L393" s="76">
        <v>170.55449999999999</v>
      </c>
      <c r="M393" s="75" t="s">
        <v>762</v>
      </c>
    </row>
    <row r="394" spans="1:21">
      <c r="A394" s="80" t="s">
        <v>439</v>
      </c>
      <c r="B394" s="79">
        <v>0.34739999999999999</v>
      </c>
      <c r="C394" s="78">
        <v>36277.715700000001</v>
      </c>
      <c r="D394" s="77">
        <v>30085.5144</v>
      </c>
      <c r="E394" s="77">
        <v>33361.381000000001</v>
      </c>
      <c r="F394" s="77">
        <v>40377.529399999999</v>
      </c>
      <c r="G394" s="77">
        <v>45379.749499999998</v>
      </c>
      <c r="H394" s="77">
        <v>37062.627999999997</v>
      </c>
      <c r="I394" s="76">
        <v>8.61</v>
      </c>
      <c r="J394" s="76">
        <v>18.03</v>
      </c>
      <c r="K394" s="76">
        <v>9.3800000000000008</v>
      </c>
      <c r="L394" s="76">
        <v>176.5925</v>
      </c>
      <c r="M394" s="75" t="s">
        <v>762</v>
      </c>
    </row>
    <row r="395" spans="1:21">
      <c r="A395" s="80" t="s">
        <v>440</v>
      </c>
      <c r="B395" s="79">
        <v>0.24390000000000001</v>
      </c>
      <c r="C395" s="78">
        <v>27116.802100000001</v>
      </c>
      <c r="D395" s="77">
        <v>21992.662</v>
      </c>
      <c r="E395" s="77">
        <v>23869.573199999999</v>
      </c>
      <c r="F395" s="77">
        <v>31162.293900000001</v>
      </c>
      <c r="G395" s="77">
        <v>39518.333299999998</v>
      </c>
      <c r="H395" s="77">
        <v>28744.1571</v>
      </c>
      <c r="I395" s="76">
        <v>11.3</v>
      </c>
      <c r="J395" s="76">
        <v>4.41</v>
      </c>
      <c r="K395" s="76">
        <v>10.64</v>
      </c>
      <c r="L395" s="76">
        <v>172.99109999999999</v>
      </c>
      <c r="M395" s="75" t="s">
        <v>762</v>
      </c>
    </row>
    <row r="396" spans="1:21">
      <c r="A396" s="74" t="s">
        <v>441</v>
      </c>
      <c r="B396" s="73">
        <v>5.2699999999999997E-2</v>
      </c>
      <c r="C396" s="72">
        <v>27921.303500000002</v>
      </c>
      <c r="D396" s="71">
        <v>22681.696899999999</v>
      </c>
      <c r="E396" s="71">
        <v>25716.1423</v>
      </c>
      <c r="F396" s="71">
        <v>31162.293900000001</v>
      </c>
      <c r="G396" s="71">
        <v>37319.138500000001</v>
      </c>
      <c r="H396" s="71">
        <v>29176.773000000001</v>
      </c>
      <c r="I396" s="70">
        <v>12.18</v>
      </c>
      <c r="J396" s="70">
        <v>2.0499999999999998</v>
      </c>
      <c r="K396" s="70">
        <v>11.4</v>
      </c>
      <c r="L396" s="70">
        <v>172.69229999999999</v>
      </c>
      <c r="M396" s="69" t="s">
        <v>762</v>
      </c>
    </row>
    <row r="397" spans="1:21">
      <c r="A397" s="74" t="s">
        <v>442</v>
      </c>
      <c r="B397" s="73">
        <v>7.2300000000000003E-2</v>
      </c>
      <c r="C397" s="72">
        <v>26096.603899999998</v>
      </c>
      <c r="D397" s="71">
        <v>19012.560000000001</v>
      </c>
      <c r="E397" s="71">
        <v>22610.3112</v>
      </c>
      <c r="F397" s="71">
        <v>28480.867999999999</v>
      </c>
      <c r="G397" s="71">
        <v>31088.827099999999</v>
      </c>
      <c r="H397" s="71">
        <v>25898.016599999999</v>
      </c>
      <c r="I397" s="70">
        <v>5.6</v>
      </c>
      <c r="J397" s="70">
        <v>5.55</v>
      </c>
      <c r="K397" s="70">
        <v>10.42</v>
      </c>
      <c r="L397" s="70">
        <v>174.32660000000001</v>
      </c>
      <c r="M397" s="69" t="s">
        <v>762</v>
      </c>
    </row>
    <row r="398" spans="1:21">
      <c r="A398" s="80" t="s">
        <v>1003</v>
      </c>
      <c r="B398" s="79">
        <v>1.2597</v>
      </c>
      <c r="C398" s="78">
        <v>35608.300999999999</v>
      </c>
      <c r="D398" s="77">
        <v>23654.359</v>
      </c>
      <c r="E398" s="77">
        <v>27051.0471</v>
      </c>
      <c r="F398" s="77">
        <v>54641.764300000003</v>
      </c>
      <c r="G398" s="77">
        <v>74344.303400000004</v>
      </c>
      <c r="H398" s="77">
        <v>45560.270199999999</v>
      </c>
      <c r="I398" s="76">
        <v>15.86</v>
      </c>
      <c r="J398" s="76">
        <v>0.49</v>
      </c>
      <c r="K398" s="76">
        <v>10.15</v>
      </c>
      <c r="L398" s="76">
        <v>173.422</v>
      </c>
      <c r="M398" s="75" t="s">
        <v>762</v>
      </c>
    </row>
    <row r="399" spans="1:21">
      <c r="A399" s="80" t="s">
        <v>1002</v>
      </c>
      <c r="B399" s="79">
        <v>10.9474</v>
      </c>
      <c r="C399" s="78">
        <v>37577.575100000002</v>
      </c>
      <c r="D399" s="77">
        <v>25736.548900000002</v>
      </c>
      <c r="E399" s="77">
        <v>30244.524600000001</v>
      </c>
      <c r="F399" s="77">
        <v>49644.985200000003</v>
      </c>
      <c r="G399" s="77">
        <v>65066.936999999998</v>
      </c>
      <c r="H399" s="77">
        <v>43368.3364</v>
      </c>
      <c r="I399" s="76">
        <v>19.809999999999999</v>
      </c>
      <c r="J399" s="76">
        <v>0.83</v>
      </c>
      <c r="K399" s="76">
        <v>10.99</v>
      </c>
      <c r="L399" s="76">
        <v>171.80170000000001</v>
      </c>
      <c r="M399" s="75" t="s">
        <v>762</v>
      </c>
    </row>
    <row r="400" spans="1:21">
      <c r="A400" s="74" t="s">
        <v>1001</v>
      </c>
      <c r="B400" s="73">
        <v>5.6647999999999996</v>
      </c>
      <c r="C400" s="72">
        <v>41279.327899999997</v>
      </c>
      <c r="D400" s="71">
        <v>27223.838400000001</v>
      </c>
      <c r="E400" s="71">
        <v>32995.819799999997</v>
      </c>
      <c r="F400" s="71">
        <v>53951.9591</v>
      </c>
      <c r="G400" s="71">
        <v>69580.401700000002</v>
      </c>
      <c r="H400" s="71">
        <v>46228.407299999999</v>
      </c>
      <c r="I400" s="70">
        <v>19.86</v>
      </c>
      <c r="J400" s="70">
        <v>0.49</v>
      </c>
      <c r="K400" s="70">
        <v>11.12</v>
      </c>
      <c r="L400" s="70">
        <v>172.23689999999999</v>
      </c>
      <c r="M400" s="69" t="s">
        <v>762</v>
      </c>
    </row>
    <row r="401" spans="1:13">
      <c r="A401" s="74" t="s">
        <v>1000</v>
      </c>
      <c r="B401" s="73">
        <v>3.2206000000000001</v>
      </c>
      <c r="C401" s="72">
        <v>31861.680899999999</v>
      </c>
      <c r="D401" s="71">
        <v>24147.6456</v>
      </c>
      <c r="E401" s="71">
        <v>27184.489799999999</v>
      </c>
      <c r="F401" s="71">
        <v>37928.361499999999</v>
      </c>
      <c r="G401" s="71">
        <v>46539.393100000001</v>
      </c>
      <c r="H401" s="71">
        <v>34155.8626</v>
      </c>
      <c r="I401" s="70">
        <v>22.32</v>
      </c>
      <c r="J401" s="70">
        <v>1.77</v>
      </c>
      <c r="K401" s="70">
        <v>11.09</v>
      </c>
      <c r="L401" s="70">
        <v>171.67619999999999</v>
      </c>
      <c r="M401" s="69" t="s">
        <v>762</v>
      </c>
    </row>
    <row r="402" spans="1:13">
      <c r="A402" s="74" t="s">
        <v>999</v>
      </c>
      <c r="B402" s="73">
        <v>2.0598999999999998</v>
      </c>
      <c r="C402" s="72">
        <v>41145.730100000001</v>
      </c>
      <c r="D402" s="71">
        <v>27263.499500000002</v>
      </c>
      <c r="E402" s="71">
        <v>32322.5514</v>
      </c>
      <c r="F402" s="71">
        <v>54061.300499999998</v>
      </c>
      <c r="G402" s="71">
        <v>78719.337499999994</v>
      </c>
      <c r="H402" s="71">
        <v>49903.679100000001</v>
      </c>
      <c r="I402" s="70">
        <v>17.010000000000002</v>
      </c>
      <c r="J402" s="70">
        <v>0.7</v>
      </c>
      <c r="K402" s="70">
        <v>10.57</v>
      </c>
      <c r="L402" s="70">
        <v>170.79900000000001</v>
      </c>
      <c r="M402" s="69" t="s">
        <v>762</v>
      </c>
    </row>
    <row r="403" spans="1:13">
      <c r="A403" s="80" t="s">
        <v>443</v>
      </c>
      <c r="B403" s="79">
        <v>69.501999999999995</v>
      </c>
      <c r="C403" s="78">
        <v>31491.512200000001</v>
      </c>
      <c r="D403" s="77">
        <v>19328.642</v>
      </c>
      <c r="E403" s="77">
        <v>24922.695199999998</v>
      </c>
      <c r="F403" s="77">
        <v>40437.036699999997</v>
      </c>
      <c r="G403" s="77">
        <v>51535.100899999998</v>
      </c>
      <c r="H403" s="77">
        <v>35028.315300000002</v>
      </c>
      <c r="I403" s="76">
        <v>15.72</v>
      </c>
      <c r="J403" s="76">
        <v>0.81</v>
      </c>
      <c r="K403" s="76">
        <v>10.26</v>
      </c>
      <c r="L403" s="76">
        <v>172.70089999999999</v>
      </c>
      <c r="M403" s="75" t="s">
        <v>762</v>
      </c>
    </row>
    <row r="404" spans="1:13">
      <c r="A404" s="74" t="s">
        <v>444</v>
      </c>
      <c r="B404" s="73">
        <v>30.140799999999999</v>
      </c>
      <c r="C404" s="72">
        <v>28914.791000000001</v>
      </c>
      <c r="D404" s="71">
        <v>16969.313399999999</v>
      </c>
      <c r="E404" s="71">
        <v>23002.318299999999</v>
      </c>
      <c r="F404" s="71">
        <v>36000.284</v>
      </c>
      <c r="G404" s="71">
        <v>44859.196199999998</v>
      </c>
      <c r="H404" s="71">
        <v>31189.2228</v>
      </c>
      <c r="I404" s="70">
        <v>14.86</v>
      </c>
      <c r="J404" s="70">
        <v>0.64</v>
      </c>
      <c r="K404" s="70">
        <v>9.89</v>
      </c>
      <c r="L404" s="70">
        <v>173.69370000000001</v>
      </c>
      <c r="M404" s="69" t="s">
        <v>762</v>
      </c>
    </row>
    <row r="405" spans="1:13">
      <c r="A405" s="74" t="s">
        <v>445</v>
      </c>
      <c r="B405" s="73">
        <v>6.1787999999999998</v>
      </c>
      <c r="C405" s="72">
        <v>34348.164700000001</v>
      </c>
      <c r="D405" s="71">
        <v>23922.505799999999</v>
      </c>
      <c r="E405" s="71">
        <v>28282.272099999998</v>
      </c>
      <c r="F405" s="71">
        <v>41159.935700000002</v>
      </c>
      <c r="G405" s="71">
        <v>50369.531499999997</v>
      </c>
      <c r="H405" s="71">
        <v>36313.048300000002</v>
      </c>
      <c r="I405" s="70">
        <v>16.25</v>
      </c>
      <c r="J405" s="70">
        <v>1.19</v>
      </c>
      <c r="K405" s="70">
        <v>11.15</v>
      </c>
      <c r="L405" s="70">
        <v>172.3672</v>
      </c>
      <c r="M405" s="69" t="s">
        <v>762</v>
      </c>
    </row>
    <row r="406" spans="1:13">
      <c r="A406" s="74" t="s">
        <v>446</v>
      </c>
      <c r="B406" s="73">
        <v>5.9737999999999998</v>
      </c>
      <c r="C406" s="72">
        <v>35311.706299999998</v>
      </c>
      <c r="D406" s="71">
        <v>25088.2673</v>
      </c>
      <c r="E406" s="71">
        <v>29212.076300000001</v>
      </c>
      <c r="F406" s="71">
        <v>45569.241600000001</v>
      </c>
      <c r="G406" s="71">
        <v>61637.570899999999</v>
      </c>
      <c r="H406" s="71">
        <v>41518.516600000003</v>
      </c>
      <c r="I406" s="70">
        <v>14.82</v>
      </c>
      <c r="J406" s="70">
        <v>0.91</v>
      </c>
      <c r="K406" s="70">
        <v>10.83</v>
      </c>
      <c r="L406" s="70">
        <v>170.39099999999999</v>
      </c>
      <c r="M406" s="69" t="s">
        <v>762</v>
      </c>
    </row>
    <row r="407" spans="1:13">
      <c r="A407" s="74" t="s">
        <v>447</v>
      </c>
      <c r="B407" s="73">
        <v>1.1400999999999999</v>
      </c>
      <c r="C407" s="72">
        <v>33056.046799999996</v>
      </c>
      <c r="D407" s="71">
        <v>20817.918900000001</v>
      </c>
      <c r="E407" s="71">
        <v>26814.854200000002</v>
      </c>
      <c r="F407" s="71">
        <v>40857.662400000001</v>
      </c>
      <c r="G407" s="71">
        <v>53377.710200000001</v>
      </c>
      <c r="H407" s="71">
        <v>36020.075799999999</v>
      </c>
      <c r="I407" s="70">
        <v>14.28</v>
      </c>
      <c r="J407" s="70">
        <v>1.07</v>
      </c>
      <c r="K407" s="70">
        <v>11.59</v>
      </c>
      <c r="L407" s="70">
        <v>170.56309999999999</v>
      </c>
      <c r="M407" s="69" t="s">
        <v>762</v>
      </c>
    </row>
    <row r="408" spans="1:13">
      <c r="A408" s="74" t="s">
        <v>448</v>
      </c>
      <c r="B408" s="73">
        <v>2.7614999999999998</v>
      </c>
      <c r="C408" s="72">
        <v>27300.5906</v>
      </c>
      <c r="D408" s="71">
        <v>20691.852599999998</v>
      </c>
      <c r="E408" s="71">
        <v>23711.962299999999</v>
      </c>
      <c r="F408" s="71">
        <v>33812.430200000003</v>
      </c>
      <c r="G408" s="71">
        <v>45266.980300000003</v>
      </c>
      <c r="H408" s="71">
        <v>30989.115000000002</v>
      </c>
      <c r="I408" s="70">
        <v>18.79</v>
      </c>
      <c r="J408" s="70">
        <v>0.84</v>
      </c>
      <c r="K408" s="70">
        <v>11.07</v>
      </c>
      <c r="L408" s="70">
        <v>172.8963</v>
      </c>
      <c r="M408" s="69" t="s">
        <v>762</v>
      </c>
    </row>
    <row r="409" spans="1:13">
      <c r="A409" s="74" t="s">
        <v>449</v>
      </c>
      <c r="B409" s="73">
        <v>1.8752</v>
      </c>
      <c r="C409" s="72">
        <v>38844.088900000002</v>
      </c>
      <c r="D409" s="71">
        <v>23969.308000000001</v>
      </c>
      <c r="E409" s="71">
        <v>29996.215700000001</v>
      </c>
      <c r="F409" s="71">
        <v>51084.104700000004</v>
      </c>
      <c r="G409" s="71">
        <v>73718.483200000002</v>
      </c>
      <c r="H409" s="71">
        <v>44014.653100000003</v>
      </c>
      <c r="I409" s="70">
        <v>19.809999999999999</v>
      </c>
      <c r="J409" s="70">
        <v>0.91</v>
      </c>
      <c r="K409" s="70">
        <v>10.54</v>
      </c>
      <c r="L409" s="70">
        <v>171.8261</v>
      </c>
      <c r="M409" s="69" t="s">
        <v>762</v>
      </c>
    </row>
    <row r="410" spans="1:13">
      <c r="A410" s="74" t="s">
        <v>450</v>
      </c>
      <c r="B410" s="73">
        <v>5.1416000000000004</v>
      </c>
      <c r="C410" s="72">
        <v>35040.728300000002</v>
      </c>
      <c r="D410" s="71">
        <v>20653.688200000001</v>
      </c>
      <c r="E410" s="71">
        <v>28293.199199999999</v>
      </c>
      <c r="F410" s="71">
        <v>44187.927600000003</v>
      </c>
      <c r="G410" s="71">
        <v>58157.144500000002</v>
      </c>
      <c r="H410" s="71">
        <v>38468.375899999999</v>
      </c>
      <c r="I410" s="70">
        <v>16.399999999999999</v>
      </c>
      <c r="J410" s="70">
        <v>1.1299999999999999</v>
      </c>
      <c r="K410" s="70">
        <v>10.63</v>
      </c>
      <c r="L410" s="70">
        <v>171.5129</v>
      </c>
      <c r="M410" s="69" t="s">
        <v>762</v>
      </c>
    </row>
    <row r="411" spans="1:13">
      <c r="A411" s="74" t="s">
        <v>451</v>
      </c>
      <c r="B411" s="73">
        <v>4.0804</v>
      </c>
      <c r="C411" s="72">
        <v>37658.811500000003</v>
      </c>
      <c r="D411" s="71">
        <v>22368.3662</v>
      </c>
      <c r="E411" s="71">
        <v>29953.1967</v>
      </c>
      <c r="F411" s="71">
        <v>47459.307200000003</v>
      </c>
      <c r="G411" s="71">
        <v>59411.749600000003</v>
      </c>
      <c r="H411" s="71">
        <v>42156.789400000001</v>
      </c>
      <c r="I411" s="70">
        <v>14.68</v>
      </c>
      <c r="J411" s="70">
        <v>0.97</v>
      </c>
      <c r="K411" s="70">
        <v>10.67</v>
      </c>
      <c r="L411" s="70">
        <v>171.7645</v>
      </c>
      <c r="M411" s="69" t="s">
        <v>762</v>
      </c>
    </row>
    <row r="412" spans="1:13">
      <c r="A412" s="74" t="s">
        <v>998</v>
      </c>
      <c r="B412" s="73">
        <v>9.6602999999999994</v>
      </c>
      <c r="C412" s="72">
        <v>34130.162700000001</v>
      </c>
      <c r="D412" s="71">
        <v>18710.870299999999</v>
      </c>
      <c r="E412" s="71">
        <v>24330.591400000001</v>
      </c>
      <c r="F412" s="71">
        <v>43946.614300000001</v>
      </c>
      <c r="G412" s="71">
        <v>58782.139300000003</v>
      </c>
      <c r="H412" s="71">
        <v>38151.6895</v>
      </c>
      <c r="I412" s="70">
        <v>16.87</v>
      </c>
      <c r="J412" s="70">
        <v>0.75</v>
      </c>
      <c r="K412" s="70">
        <v>9.91</v>
      </c>
      <c r="L412" s="70">
        <v>172.28620000000001</v>
      </c>
      <c r="M412" s="69" t="s">
        <v>762</v>
      </c>
    </row>
    <row r="413" spans="1:13">
      <c r="A413" s="80" t="s">
        <v>452</v>
      </c>
      <c r="B413" s="79">
        <v>0.26319999999999999</v>
      </c>
      <c r="C413" s="78">
        <v>40185.4542</v>
      </c>
      <c r="D413" s="77">
        <v>23050.6234</v>
      </c>
      <c r="E413" s="77">
        <v>31442.5193</v>
      </c>
      <c r="F413" s="77">
        <v>49908.657899999998</v>
      </c>
      <c r="G413" s="77">
        <v>64725.8344</v>
      </c>
      <c r="H413" s="77">
        <v>43414.458700000003</v>
      </c>
      <c r="I413" s="76">
        <v>12.87</v>
      </c>
      <c r="J413" s="76">
        <v>1.32</v>
      </c>
      <c r="K413" s="76">
        <v>11.29</v>
      </c>
      <c r="L413" s="76">
        <v>170.36959999999999</v>
      </c>
      <c r="M413" s="75" t="s">
        <v>762</v>
      </c>
    </row>
    <row r="414" spans="1:13">
      <c r="A414" s="74" t="s">
        <v>453</v>
      </c>
      <c r="B414" s="73">
        <v>0.21029999999999999</v>
      </c>
      <c r="C414" s="72">
        <v>38370.202700000002</v>
      </c>
      <c r="D414" s="71">
        <v>22587.953300000001</v>
      </c>
      <c r="E414" s="71">
        <v>30392.664000000001</v>
      </c>
      <c r="F414" s="71">
        <v>46880.475299999998</v>
      </c>
      <c r="G414" s="71">
        <v>61756.783799999997</v>
      </c>
      <c r="H414" s="71">
        <v>40887.990899999997</v>
      </c>
      <c r="I414" s="70">
        <v>12.06</v>
      </c>
      <c r="J414" s="70">
        <v>1.71</v>
      </c>
      <c r="K414" s="70">
        <v>11.02</v>
      </c>
      <c r="L414" s="70">
        <v>169.53309999999999</v>
      </c>
      <c r="M414" s="69" t="s">
        <v>762</v>
      </c>
    </row>
    <row r="415" spans="1:13">
      <c r="A415" s="80" t="s">
        <v>997</v>
      </c>
      <c r="B415" s="79">
        <v>2.5691999999999999</v>
      </c>
      <c r="C415" s="78">
        <v>44472.1999</v>
      </c>
      <c r="D415" s="77">
        <v>30433.820299999999</v>
      </c>
      <c r="E415" s="77">
        <v>35306.994100000004</v>
      </c>
      <c r="F415" s="77">
        <v>51990.259700000002</v>
      </c>
      <c r="G415" s="77">
        <v>57876.408499999998</v>
      </c>
      <c r="H415" s="77">
        <v>44358.9519</v>
      </c>
      <c r="I415" s="76">
        <v>30.43</v>
      </c>
      <c r="J415" s="76">
        <v>0.14000000000000001</v>
      </c>
      <c r="K415" s="76">
        <v>10.23</v>
      </c>
      <c r="L415" s="76">
        <v>169.51650000000001</v>
      </c>
      <c r="M415" s="75" t="s">
        <v>830</v>
      </c>
    </row>
    <row r="416" spans="1:13">
      <c r="A416" s="80" t="s">
        <v>996</v>
      </c>
      <c r="B416" s="79">
        <v>5.6829999999999998</v>
      </c>
      <c r="C416" s="78">
        <v>35678.090799999998</v>
      </c>
      <c r="D416" s="77">
        <v>25445.1852</v>
      </c>
      <c r="E416" s="77">
        <v>30789.9071</v>
      </c>
      <c r="F416" s="77">
        <v>43897.0357</v>
      </c>
      <c r="G416" s="77">
        <v>60734.863899999997</v>
      </c>
      <c r="H416" s="77">
        <v>41371.529000000002</v>
      </c>
      <c r="I416" s="76">
        <v>22.27</v>
      </c>
      <c r="J416" s="76">
        <v>1.26</v>
      </c>
      <c r="K416" s="76">
        <v>11.2</v>
      </c>
      <c r="L416" s="76">
        <v>170.66909999999999</v>
      </c>
      <c r="M416" s="75" t="s">
        <v>762</v>
      </c>
    </row>
    <row r="417" spans="1:13">
      <c r="A417" s="74" t="s">
        <v>995</v>
      </c>
      <c r="B417" s="73">
        <v>1.6247</v>
      </c>
      <c r="C417" s="72">
        <v>39569.999900000003</v>
      </c>
      <c r="D417" s="71">
        <v>23693.4385</v>
      </c>
      <c r="E417" s="71">
        <v>30454.664400000001</v>
      </c>
      <c r="F417" s="71">
        <v>56310.192499999997</v>
      </c>
      <c r="G417" s="71">
        <v>85573.569199999998</v>
      </c>
      <c r="H417" s="71">
        <v>49804.595000000001</v>
      </c>
      <c r="I417" s="70">
        <v>13.09</v>
      </c>
      <c r="J417" s="70">
        <v>0.12</v>
      </c>
      <c r="K417" s="70">
        <v>11.17</v>
      </c>
      <c r="L417" s="70">
        <v>168.37180000000001</v>
      </c>
      <c r="M417" s="69" t="s">
        <v>762</v>
      </c>
    </row>
    <row r="418" spans="1:13">
      <c r="A418" s="74" t="s">
        <v>994</v>
      </c>
      <c r="B418" s="73">
        <v>1.1735</v>
      </c>
      <c r="C418" s="72">
        <v>33748.019699999997</v>
      </c>
      <c r="D418" s="71">
        <v>23838.749199999998</v>
      </c>
      <c r="E418" s="71">
        <v>28801.5982</v>
      </c>
      <c r="F418" s="71">
        <v>37643.946600000003</v>
      </c>
      <c r="G418" s="71">
        <v>42809.810700000002</v>
      </c>
      <c r="H418" s="71">
        <v>34060.861700000001</v>
      </c>
      <c r="I418" s="70">
        <v>30.12</v>
      </c>
      <c r="J418" s="70">
        <v>3.31</v>
      </c>
      <c r="K418" s="70">
        <v>11.48</v>
      </c>
      <c r="L418" s="70">
        <v>169.88249999999999</v>
      </c>
      <c r="M418" s="69" t="s">
        <v>762</v>
      </c>
    </row>
    <row r="419" spans="1:13">
      <c r="A419" s="74" t="s">
        <v>993</v>
      </c>
      <c r="B419" s="73">
        <v>2.8835999999999999</v>
      </c>
      <c r="C419" s="72">
        <v>35659.689899999998</v>
      </c>
      <c r="D419" s="71">
        <v>28037.186000000002</v>
      </c>
      <c r="E419" s="71">
        <v>31653.437300000001</v>
      </c>
      <c r="F419" s="71">
        <v>42714.904300000002</v>
      </c>
      <c r="G419" s="71">
        <v>55055.032899999998</v>
      </c>
      <c r="H419" s="71">
        <v>39597.700799999999</v>
      </c>
      <c r="I419" s="70">
        <v>26.04</v>
      </c>
      <c r="J419" s="70">
        <v>1.36</v>
      </c>
      <c r="K419" s="70">
        <v>11.13</v>
      </c>
      <c r="L419" s="70">
        <v>172.28219999999999</v>
      </c>
      <c r="M419" s="69" t="s">
        <v>762</v>
      </c>
    </row>
    <row r="420" spans="1:13">
      <c r="A420" s="80" t="s">
        <v>992</v>
      </c>
      <c r="B420" s="79">
        <v>62.692300000000003</v>
      </c>
      <c r="C420" s="78">
        <v>32843.935400000002</v>
      </c>
      <c r="D420" s="77">
        <v>13861.2606</v>
      </c>
      <c r="E420" s="77">
        <v>20882.653200000001</v>
      </c>
      <c r="F420" s="77">
        <v>49613.8462</v>
      </c>
      <c r="G420" s="77">
        <v>68733.190799999997</v>
      </c>
      <c r="H420" s="77">
        <v>39376.827100000002</v>
      </c>
      <c r="I420" s="76">
        <v>24.45</v>
      </c>
      <c r="J420" s="76">
        <v>0.64</v>
      </c>
      <c r="K420" s="76">
        <v>9.09</v>
      </c>
      <c r="L420" s="76">
        <v>173.14250000000001</v>
      </c>
      <c r="M420" s="75" t="s">
        <v>762</v>
      </c>
    </row>
    <row r="421" spans="1:13">
      <c r="A421" s="80" t="s">
        <v>454</v>
      </c>
      <c r="B421" s="79">
        <v>18.232800000000001</v>
      </c>
      <c r="C421" s="78">
        <v>33162.572200000002</v>
      </c>
      <c r="D421" s="77">
        <v>19638.111199999999</v>
      </c>
      <c r="E421" s="77">
        <v>26569.743600000002</v>
      </c>
      <c r="F421" s="77">
        <v>41949.370699999999</v>
      </c>
      <c r="G421" s="77">
        <v>55136.0121</v>
      </c>
      <c r="H421" s="77">
        <v>36549.963300000003</v>
      </c>
      <c r="I421" s="76">
        <v>16.59</v>
      </c>
      <c r="J421" s="76">
        <v>0.75</v>
      </c>
      <c r="K421" s="76">
        <v>10.6</v>
      </c>
      <c r="L421" s="76">
        <v>171.8826</v>
      </c>
      <c r="M421" s="75" t="s">
        <v>762</v>
      </c>
    </row>
    <row r="422" spans="1:13">
      <c r="A422" s="80" t="s">
        <v>455</v>
      </c>
      <c r="B422" s="79">
        <v>8.7789000000000001</v>
      </c>
      <c r="C422" s="78">
        <v>35538.824500000002</v>
      </c>
      <c r="D422" s="77">
        <v>23450.2752</v>
      </c>
      <c r="E422" s="77">
        <v>29013.516</v>
      </c>
      <c r="F422" s="77">
        <v>44806.777800000003</v>
      </c>
      <c r="G422" s="77">
        <v>55311.229500000001</v>
      </c>
      <c r="H422" s="77">
        <v>39191.550999999999</v>
      </c>
      <c r="I422" s="76">
        <v>17.079999999999998</v>
      </c>
      <c r="J422" s="76">
        <v>1.98</v>
      </c>
      <c r="K422" s="76">
        <v>10.01</v>
      </c>
      <c r="L422" s="76">
        <v>173.0659</v>
      </c>
      <c r="M422" s="75" t="s">
        <v>762</v>
      </c>
    </row>
    <row r="423" spans="1:13">
      <c r="A423" s="74" t="s">
        <v>991</v>
      </c>
      <c r="B423" s="73">
        <v>5.4903000000000004</v>
      </c>
      <c r="C423" s="72">
        <v>37878.300600000002</v>
      </c>
      <c r="D423" s="71">
        <v>25872.3331</v>
      </c>
      <c r="E423" s="71">
        <v>31194.507099999999</v>
      </c>
      <c r="F423" s="71">
        <v>47687.938900000001</v>
      </c>
      <c r="G423" s="71">
        <v>60741.566700000003</v>
      </c>
      <c r="H423" s="71">
        <v>42211.6495</v>
      </c>
      <c r="I423" s="70">
        <v>18.8</v>
      </c>
      <c r="J423" s="70">
        <v>1.3</v>
      </c>
      <c r="K423" s="70">
        <v>10.14</v>
      </c>
      <c r="L423" s="70">
        <v>172.9359</v>
      </c>
      <c r="M423" s="69" t="s">
        <v>762</v>
      </c>
    </row>
    <row r="424" spans="1:13">
      <c r="A424" s="74" t="s">
        <v>456</v>
      </c>
      <c r="B424" s="73">
        <v>1.5929</v>
      </c>
      <c r="C424" s="72">
        <v>34278.255100000002</v>
      </c>
      <c r="D424" s="71">
        <v>24270.130399999998</v>
      </c>
      <c r="E424" s="71">
        <v>28216.0118</v>
      </c>
      <c r="F424" s="71">
        <v>42411.649400000002</v>
      </c>
      <c r="G424" s="71">
        <v>49076.041700000002</v>
      </c>
      <c r="H424" s="71">
        <v>36731.8995</v>
      </c>
      <c r="I424" s="70">
        <v>13.52</v>
      </c>
      <c r="J424" s="70">
        <v>2.92</v>
      </c>
      <c r="K424" s="70">
        <v>10.32</v>
      </c>
      <c r="L424" s="70">
        <v>171.55840000000001</v>
      </c>
      <c r="M424" s="69" t="s">
        <v>762</v>
      </c>
    </row>
    <row r="425" spans="1:13">
      <c r="A425" s="74" t="s">
        <v>990</v>
      </c>
      <c r="B425" s="73">
        <v>1.4458</v>
      </c>
      <c r="C425" s="72">
        <v>31764.987300000001</v>
      </c>
      <c r="D425" s="71">
        <v>17590.038499999999</v>
      </c>
      <c r="E425" s="71">
        <v>24965.830699999999</v>
      </c>
      <c r="F425" s="71">
        <v>36936.902800000003</v>
      </c>
      <c r="G425" s="71">
        <v>48328.221400000002</v>
      </c>
      <c r="H425" s="71">
        <v>32553.041399999998</v>
      </c>
      <c r="I425" s="70">
        <v>14.79</v>
      </c>
      <c r="J425" s="70">
        <v>3.88</v>
      </c>
      <c r="K425" s="70">
        <v>9.33</v>
      </c>
      <c r="L425" s="70">
        <v>172.46199999999999</v>
      </c>
      <c r="M425" s="69" t="s">
        <v>762</v>
      </c>
    </row>
    <row r="426" spans="1:13">
      <c r="A426" s="80" t="s">
        <v>989</v>
      </c>
      <c r="B426" s="79">
        <v>0.33810000000000001</v>
      </c>
      <c r="C426" s="78">
        <v>29777.154600000002</v>
      </c>
      <c r="D426" s="77">
        <v>18542.558700000001</v>
      </c>
      <c r="E426" s="77">
        <v>23240.1577</v>
      </c>
      <c r="F426" s="77">
        <v>42781.257700000002</v>
      </c>
      <c r="G426" s="77">
        <v>53536.898699999998</v>
      </c>
      <c r="H426" s="77">
        <v>33366.483</v>
      </c>
      <c r="I426" s="76">
        <v>29.18</v>
      </c>
      <c r="J426" s="76">
        <v>2.93</v>
      </c>
      <c r="K426" s="76">
        <v>8.07</v>
      </c>
      <c r="L426" s="76">
        <v>173.9136</v>
      </c>
      <c r="M426" s="75" t="s">
        <v>765</v>
      </c>
    </row>
    <row r="427" spans="1:13">
      <c r="A427" s="74" t="s">
        <v>988</v>
      </c>
      <c r="B427" s="73">
        <v>0.157</v>
      </c>
      <c r="C427" s="72">
        <v>38709.4395</v>
      </c>
      <c r="D427" s="71">
        <v>19365.501799999998</v>
      </c>
      <c r="E427" s="71">
        <v>27014.398700000002</v>
      </c>
      <c r="F427" s="71">
        <v>48799.797700000003</v>
      </c>
      <c r="G427" s="71">
        <v>56443.326800000003</v>
      </c>
      <c r="H427" s="71">
        <v>38263.111299999997</v>
      </c>
      <c r="I427" s="70">
        <v>35.14</v>
      </c>
      <c r="J427" s="70">
        <v>2.38</v>
      </c>
      <c r="K427" s="70">
        <v>8.01</v>
      </c>
      <c r="L427" s="70">
        <v>173.64590000000001</v>
      </c>
      <c r="M427" s="69" t="s">
        <v>762</v>
      </c>
    </row>
    <row r="428" spans="1:13">
      <c r="A428" s="80" t="s">
        <v>460</v>
      </c>
      <c r="B428" s="79">
        <v>41.201700000000002</v>
      </c>
      <c r="C428" s="78">
        <v>29760.694800000001</v>
      </c>
      <c r="D428" s="77">
        <v>16726.497599999999</v>
      </c>
      <c r="E428" s="77">
        <v>22635.849399999999</v>
      </c>
      <c r="F428" s="77">
        <v>38827.264499999997</v>
      </c>
      <c r="G428" s="77">
        <v>51259.444300000003</v>
      </c>
      <c r="H428" s="77">
        <v>33228.357400000001</v>
      </c>
      <c r="I428" s="76">
        <v>19</v>
      </c>
      <c r="J428" s="76">
        <v>0.78</v>
      </c>
      <c r="K428" s="76">
        <v>9.65</v>
      </c>
      <c r="L428" s="76">
        <v>171.8853</v>
      </c>
      <c r="M428" s="75" t="s">
        <v>762</v>
      </c>
    </row>
    <row r="429" spans="1:13">
      <c r="A429" s="74" t="s">
        <v>461</v>
      </c>
      <c r="B429" s="73">
        <v>5.5797999999999996</v>
      </c>
      <c r="C429" s="72">
        <v>28898.6734</v>
      </c>
      <c r="D429" s="71">
        <v>12895.498100000001</v>
      </c>
      <c r="E429" s="71">
        <v>20371.037899999999</v>
      </c>
      <c r="F429" s="71">
        <v>40495.809300000001</v>
      </c>
      <c r="G429" s="71">
        <v>48076.077899999997</v>
      </c>
      <c r="H429" s="71">
        <v>31941.9378</v>
      </c>
      <c r="I429" s="70">
        <v>15.67</v>
      </c>
      <c r="J429" s="70">
        <v>0.52</v>
      </c>
      <c r="K429" s="70">
        <v>8.48</v>
      </c>
      <c r="L429" s="70">
        <v>173.6354</v>
      </c>
      <c r="M429" s="69" t="s">
        <v>765</v>
      </c>
    </row>
    <row r="430" spans="1:13">
      <c r="A430" s="74" t="s">
        <v>462</v>
      </c>
      <c r="B430" s="73">
        <v>32.104300000000002</v>
      </c>
      <c r="C430" s="72">
        <v>30154.8449</v>
      </c>
      <c r="D430" s="71">
        <v>17173.932100000002</v>
      </c>
      <c r="E430" s="71">
        <v>23436.311399999999</v>
      </c>
      <c r="F430" s="71">
        <v>39536.2837</v>
      </c>
      <c r="G430" s="71">
        <v>52923.010799999996</v>
      </c>
      <c r="H430" s="71">
        <v>33822.799299999999</v>
      </c>
      <c r="I430" s="70">
        <v>20.12</v>
      </c>
      <c r="J430" s="70">
        <v>0.81</v>
      </c>
      <c r="K430" s="70">
        <v>10.029999999999999</v>
      </c>
      <c r="L430" s="70">
        <v>171.48750000000001</v>
      </c>
      <c r="M430" s="69" t="s">
        <v>762</v>
      </c>
    </row>
    <row r="431" spans="1:13">
      <c r="A431" s="74" t="s">
        <v>987</v>
      </c>
      <c r="B431" s="73">
        <v>1.5402</v>
      </c>
      <c r="C431" s="72">
        <v>29939.838400000001</v>
      </c>
      <c r="D431" s="71">
        <v>22895.997100000001</v>
      </c>
      <c r="E431" s="71">
        <v>25496.745299999999</v>
      </c>
      <c r="F431" s="71">
        <v>35410.381999999998</v>
      </c>
      <c r="G431" s="71">
        <v>44176.479200000002</v>
      </c>
      <c r="H431" s="71">
        <v>32391.698400000001</v>
      </c>
      <c r="I431" s="70">
        <v>17.600000000000001</v>
      </c>
      <c r="J431" s="70">
        <v>1.38</v>
      </c>
      <c r="K431" s="70">
        <v>10.01</v>
      </c>
      <c r="L431" s="70">
        <v>173.33410000000001</v>
      </c>
      <c r="M431" s="69" t="s">
        <v>762</v>
      </c>
    </row>
    <row r="432" spans="1:13">
      <c r="A432" s="80" t="s">
        <v>465</v>
      </c>
      <c r="B432" s="79">
        <v>10.6936</v>
      </c>
      <c r="C432" s="78">
        <v>38734.356500000002</v>
      </c>
      <c r="D432" s="77">
        <v>25226.8796</v>
      </c>
      <c r="E432" s="77">
        <v>30640.267</v>
      </c>
      <c r="F432" s="77">
        <v>51093.954599999997</v>
      </c>
      <c r="G432" s="77">
        <v>73976.212700000004</v>
      </c>
      <c r="H432" s="77">
        <v>46293.803500000002</v>
      </c>
      <c r="I432" s="76">
        <v>18.68</v>
      </c>
      <c r="J432" s="76">
        <v>1.7</v>
      </c>
      <c r="K432" s="76">
        <v>10.47</v>
      </c>
      <c r="L432" s="76">
        <v>172.82239999999999</v>
      </c>
      <c r="M432" s="75" t="s">
        <v>762</v>
      </c>
    </row>
    <row r="433" spans="1:13">
      <c r="A433" s="74" t="s">
        <v>466</v>
      </c>
      <c r="B433" s="73">
        <v>1.8117000000000001</v>
      </c>
      <c r="C433" s="72">
        <v>48130.960200000001</v>
      </c>
      <c r="D433" s="71">
        <v>31399.745200000001</v>
      </c>
      <c r="E433" s="71">
        <v>37991.564400000003</v>
      </c>
      <c r="F433" s="71">
        <v>71827.763099999996</v>
      </c>
      <c r="G433" s="71">
        <v>97450.621700000003</v>
      </c>
      <c r="H433" s="71">
        <v>59409.222999999998</v>
      </c>
      <c r="I433" s="70">
        <v>16.760000000000002</v>
      </c>
      <c r="J433" s="70">
        <v>1.56</v>
      </c>
      <c r="K433" s="70">
        <v>10.69</v>
      </c>
      <c r="L433" s="70">
        <v>174.33770000000001</v>
      </c>
      <c r="M433" s="69" t="s">
        <v>762</v>
      </c>
    </row>
    <row r="434" spans="1:13">
      <c r="A434" s="74" t="s">
        <v>467</v>
      </c>
      <c r="B434" s="73">
        <v>5.45E-2</v>
      </c>
      <c r="C434" s="72">
        <v>40074.432500000003</v>
      </c>
      <c r="D434" s="71">
        <v>20272.338400000001</v>
      </c>
      <c r="E434" s="71">
        <v>26915.110700000001</v>
      </c>
      <c r="F434" s="71">
        <v>42458.550600000002</v>
      </c>
      <c r="G434" s="71">
        <v>80600.533299999996</v>
      </c>
      <c r="H434" s="71">
        <v>40851.750200000002</v>
      </c>
      <c r="I434" s="70">
        <v>17.47</v>
      </c>
      <c r="J434" s="70">
        <v>3.44</v>
      </c>
      <c r="K434" s="70">
        <v>10.74</v>
      </c>
      <c r="L434" s="70">
        <v>168.6995</v>
      </c>
      <c r="M434" s="69" t="s">
        <v>765</v>
      </c>
    </row>
    <row r="435" spans="1:13">
      <c r="A435" s="74" t="s">
        <v>468</v>
      </c>
      <c r="B435" s="73">
        <v>0.1827</v>
      </c>
      <c r="C435" s="72">
        <v>43912.765099999997</v>
      </c>
      <c r="D435" s="71">
        <v>25561.691200000001</v>
      </c>
      <c r="E435" s="71">
        <v>35204.2765</v>
      </c>
      <c r="F435" s="71">
        <v>50232.2526</v>
      </c>
      <c r="G435" s="71">
        <v>82857.786399999997</v>
      </c>
      <c r="H435" s="71">
        <v>50632.710599999999</v>
      </c>
      <c r="I435" s="70">
        <v>13.63</v>
      </c>
      <c r="J435" s="70">
        <v>1.01</v>
      </c>
      <c r="K435" s="70">
        <v>12.56</v>
      </c>
      <c r="L435" s="70">
        <v>174.63640000000001</v>
      </c>
      <c r="M435" s="69" t="s">
        <v>762</v>
      </c>
    </row>
    <row r="436" spans="1:13">
      <c r="A436" s="74" t="s">
        <v>986</v>
      </c>
      <c r="B436" s="73">
        <v>0.98570000000000002</v>
      </c>
      <c r="C436" s="72">
        <v>41441.524700000002</v>
      </c>
      <c r="D436" s="71">
        <v>23727.3213</v>
      </c>
      <c r="E436" s="71">
        <v>31573.322</v>
      </c>
      <c r="F436" s="71">
        <v>54625.085800000001</v>
      </c>
      <c r="G436" s="71">
        <v>68258.521999999997</v>
      </c>
      <c r="H436" s="71">
        <v>45539.638899999998</v>
      </c>
      <c r="I436" s="70">
        <v>21.77</v>
      </c>
      <c r="J436" s="70">
        <v>0.88</v>
      </c>
      <c r="K436" s="70">
        <v>11.04</v>
      </c>
      <c r="L436" s="70">
        <v>173.1446</v>
      </c>
      <c r="M436" s="69" t="s">
        <v>762</v>
      </c>
    </row>
    <row r="437" spans="1:13">
      <c r="A437" s="74" t="s">
        <v>470</v>
      </c>
      <c r="B437" s="73">
        <v>5.2153999999999998</v>
      </c>
      <c r="C437" s="72">
        <v>37237.146000000001</v>
      </c>
      <c r="D437" s="71">
        <v>24153.772000000001</v>
      </c>
      <c r="E437" s="71">
        <v>29853.244699999999</v>
      </c>
      <c r="F437" s="71">
        <v>48873.059399999998</v>
      </c>
      <c r="G437" s="71">
        <v>63601.003799999999</v>
      </c>
      <c r="H437" s="71">
        <v>42608.5311</v>
      </c>
      <c r="I437" s="70">
        <v>17.440000000000001</v>
      </c>
      <c r="J437" s="70">
        <v>2.33</v>
      </c>
      <c r="K437" s="70">
        <v>10.37</v>
      </c>
      <c r="L437" s="70">
        <v>174.2124</v>
      </c>
      <c r="M437" s="69" t="s">
        <v>762</v>
      </c>
    </row>
    <row r="438" spans="1:13">
      <c r="A438" s="80" t="s">
        <v>471</v>
      </c>
      <c r="B438" s="79">
        <v>1.962</v>
      </c>
      <c r="C438" s="78">
        <v>31382.727299999999</v>
      </c>
      <c r="D438" s="77">
        <v>16968.110799999999</v>
      </c>
      <c r="E438" s="77">
        <v>21653.150399999999</v>
      </c>
      <c r="F438" s="77">
        <v>40138.205000000002</v>
      </c>
      <c r="G438" s="77">
        <v>45242.125200000002</v>
      </c>
      <c r="H438" s="77">
        <v>33313.002800000002</v>
      </c>
      <c r="I438" s="76">
        <v>14.7</v>
      </c>
      <c r="J438" s="76">
        <v>0.92</v>
      </c>
      <c r="K438" s="76">
        <v>9.6999999999999993</v>
      </c>
      <c r="L438" s="76">
        <v>172.4127</v>
      </c>
      <c r="M438" s="75" t="s">
        <v>765</v>
      </c>
    </row>
    <row r="439" spans="1:13">
      <c r="A439" s="80" t="s">
        <v>472</v>
      </c>
      <c r="B439" s="79">
        <v>46.991700000000002</v>
      </c>
      <c r="C439" s="78">
        <v>32011.206900000001</v>
      </c>
      <c r="D439" s="77">
        <v>18807.643899999999</v>
      </c>
      <c r="E439" s="77">
        <v>25302.931499999999</v>
      </c>
      <c r="F439" s="77">
        <v>41265.580199999997</v>
      </c>
      <c r="G439" s="77">
        <v>53510.306799999998</v>
      </c>
      <c r="H439" s="77">
        <v>35627.2935</v>
      </c>
      <c r="I439" s="76">
        <v>16.190000000000001</v>
      </c>
      <c r="J439" s="76">
        <v>1.45</v>
      </c>
      <c r="K439" s="76">
        <v>10.23</v>
      </c>
      <c r="L439" s="76">
        <v>172.4494</v>
      </c>
      <c r="M439" s="75" t="s">
        <v>762</v>
      </c>
    </row>
    <row r="440" spans="1:13">
      <c r="A440" s="74" t="s">
        <v>473</v>
      </c>
      <c r="B440" s="73">
        <v>21.696000000000002</v>
      </c>
      <c r="C440" s="72">
        <v>31576.518</v>
      </c>
      <c r="D440" s="71">
        <v>18798.9015</v>
      </c>
      <c r="E440" s="71">
        <v>25374.327700000002</v>
      </c>
      <c r="F440" s="71">
        <v>39647.911899999999</v>
      </c>
      <c r="G440" s="71">
        <v>49975.852599999998</v>
      </c>
      <c r="H440" s="71">
        <v>34419.153299999998</v>
      </c>
      <c r="I440" s="70">
        <v>14.93</v>
      </c>
      <c r="J440" s="70">
        <v>0.94</v>
      </c>
      <c r="K440" s="70">
        <v>10.16</v>
      </c>
      <c r="L440" s="70">
        <v>172.2276</v>
      </c>
      <c r="M440" s="69" t="s">
        <v>762</v>
      </c>
    </row>
    <row r="441" spans="1:13">
      <c r="A441" s="74" t="s">
        <v>474</v>
      </c>
      <c r="B441" s="73">
        <v>7.7266000000000004</v>
      </c>
      <c r="C441" s="72">
        <v>28284.9522</v>
      </c>
      <c r="D441" s="71">
        <v>18355.394400000001</v>
      </c>
      <c r="E441" s="71">
        <v>22794.1355</v>
      </c>
      <c r="F441" s="71">
        <v>37685.348100000003</v>
      </c>
      <c r="G441" s="71">
        <v>49432.7192</v>
      </c>
      <c r="H441" s="71">
        <v>32306.589899999999</v>
      </c>
      <c r="I441" s="70">
        <v>16.739999999999998</v>
      </c>
      <c r="J441" s="70">
        <v>1.95</v>
      </c>
      <c r="K441" s="70">
        <v>9.9</v>
      </c>
      <c r="L441" s="70">
        <v>173.70779999999999</v>
      </c>
      <c r="M441" s="69" t="s">
        <v>765</v>
      </c>
    </row>
    <row r="442" spans="1:13">
      <c r="A442" s="74" t="s">
        <v>475</v>
      </c>
      <c r="B442" s="73">
        <v>6.8079999999999998</v>
      </c>
      <c r="C442" s="72">
        <v>32953.040300000001</v>
      </c>
      <c r="D442" s="71">
        <v>17635.2736</v>
      </c>
      <c r="E442" s="71">
        <v>22096.139500000001</v>
      </c>
      <c r="F442" s="71">
        <v>45587.875500000002</v>
      </c>
      <c r="G442" s="71">
        <v>60527.761200000001</v>
      </c>
      <c r="H442" s="71">
        <v>37857.750099999997</v>
      </c>
      <c r="I442" s="70">
        <v>17.059999999999999</v>
      </c>
      <c r="J442" s="70">
        <v>1.23</v>
      </c>
      <c r="K442" s="70">
        <v>10.07</v>
      </c>
      <c r="L442" s="70">
        <v>172.9006</v>
      </c>
      <c r="M442" s="69" t="s">
        <v>765</v>
      </c>
    </row>
    <row r="443" spans="1:13">
      <c r="A443" s="74" t="s">
        <v>476</v>
      </c>
      <c r="B443" s="73">
        <v>0.60870000000000002</v>
      </c>
      <c r="C443" s="72">
        <v>41701.327799999999</v>
      </c>
      <c r="D443" s="71">
        <v>27914.771499999999</v>
      </c>
      <c r="E443" s="71">
        <v>34728.174700000003</v>
      </c>
      <c r="F443" s="71">
        <v>55569.828300000001</v>
      </c>
      <c r="G443" s="71">
        <v>71667.624599999996</v>
      </c>
      <c r="H443" s="71">
        <v>47021.6852</v>
      </c>
      <c r="I443" s="70">
        <v>14.59</v>
      </c>
      <c r="J443" s="70">
        <v>4.96</v>
      </c>
      <c r="K443" s="70">
        <v>10.75</v>
      </c>
      <c r="L443" s="70">
        <v>167.7133</v>
      </c>
      <c r="M443" s="69" t="s">
        <v>762</v>
      </c>
    </row>
    <row r="444" spans="1:13">
      <c r="A444" s="74" t="s">
        <v>477</v>
      </c>
      <c r="B444" s="73">
        <v>2.024</v>
      </c>
      <c r="C444" s="72">
        <v>39035.7428</v>
      </c>
      <c r="D444" s="71">
        <v>26229.483700000001</v>
      </c>
      <c r="E444" s="71">
        <v>30660.2176</v>
      </c>
      <c r="F444" s="71">
        <v>52323.635199999997</v>
      </c>
      <c r="G444" s="71">
        <v>67952.465299999996</v>
      </c>
      <c r="H444" s="71">
        <v>44726.152099999999</v>
      </c>
      <c r="I444" s="70">
        <v>17.53</v>
      </c>
      <c r="J444" s="70">
        <v>1.48</v>
      </c>
      <c r="K444" s="70">
        <v>10.52</v>
      </c>
      <c r="L444" s="70">
        <v>171.29390000000001</v>
      </c>
      <c r="M444" s="69" t="s">
        <v>762</v>
      </c>
    </row>
    <row r="445" spans="1:13">
      <c r="A445" s="74" t="s">
        <v>479</v>
      </c>
      <c r="B445" s="73">
        <v>1.6950000000000001</v>
      </c>
      <c r="C445" s="72">
        <v>34095.749300000003</v>
      </c>
      <c r="D445" s="71">
        <v>25190.6096</v>
      </c>
      <c r="E445" s="71">
        <v>29534.068899999998</v>
      </c>
      <c r="F445" s="71">
        <v>39207.365400000002</v>
      </c>
      <c r="G445" s="71">
        <v>48062.5789</v>
      </c>
      <c r="H445" s="71">
        <v>36384.4882</v>
      </c>
      <c r="I445" s="70">
        <v>27.63</v>
      </c>
      <c r="J445" s="70">
        <v>4.03</v>
      </c>
      <c r="K445" s="70">
        <v>10.62</v>
      </c>
      <c r="L445" s="70">
        <v>173.37110000000001</v>
      </c>
      <c r="M445" s="69" t="s">
        <v>762</v>
      </c>
    </row>
    <row r="446" spans="1:13">
      <c r="A446" s="74" t="s">
        <v>985</v>
      </c>
      <c r="B446" s="73">
        <v>5.7266000000000004</v>
      </c>
      <c r="C446" s="72">
        <v>33431.230000000003</v>
      </c>
      <c r="D446" s="71">
        <v>22761.435099999999</v>
      </c>
      <c r="E446" s="71">
        <v>27733.3037</v>
      </c>
      <c r="F446" s="71">
        <v>41038.5821</v>
      </c>
      <c r="G446" s="71">
        <v>54939.744599999998</v>
      </c>
      <c r="H446" s="71">
        <v>37218.6679</v>
      </c>
      <c r="I446" s="70">
        <v>16.36</v>
      </c>
      <c r="J446" s="70">
        <v>1.73</v>
      </c>
      <c r="K446" s="70">
        <v>10.81</v>
      </c>
      <c r="L446" s="70">
        <v>171.6258</v>
      </c>
      <c r="M446" s="69" t="s">
        <v>762</v>
      </c>
    </row>
    <row r="447" spans="1:13">
      <c r="A447" s="80" t="s">
        <v>481</v>
      </c>
      <c r="B447" s="79">
        <v>0.76470000000000005</v>
      </c>
      <c r="C447" s="78">
        <v>23781.389599999999</v>
      </c>
      <c r="D447" s="77">
        <v>18031.764200000001</v>
      </c>
      <c r="E447" s="77">
        <v>19977.219000000001</v>
      </c>
      <c r="F447" s="77">
        <v>28198.4254</v>
      </c>
      <c r="G447" s="77">
        <v>39798.823199999999</v>
      </c>
      <c r="H447" s="77">
        <v>27920.654299999998</v>
      </c>
      <c r="I447" s="76">
        <v>9.43</v>
      </c>
      <c r="J447" s="76">
        <v>3.38</v>
      </c>
      <c r="K447" s="76">
        <v>10.85</v>
      </c>
      <c r="L447" s="76">
        <v>174.16679999999999</v>
      </c>
      <c r="M447" s="75" t="s">
        <v>762</v>
      </c>
    </row>
    <row r="448" spans="1:13">
      <c r="A448" s="80" t="s">
        <v>502</v>
      </c>
      <c r="B448" s="79">
        <v>1.4898</v>
      </c>
      <c r="C448" s="78">
        <v>30948.489000000001</v>
      </c>
      <c r="D448" s="77">
        <v>14131.2248</v>
      </c>
      <c r="E448" s="77">
        <v>15094.953</v>
      </c>
      <c r="F448" s="77">
        <v>44636.394699999997</v>
      </c>
      <c r="G448" s="77">
        <v>58605.555800000002</v>
      </c>
      <c r="H448" s="77">
        <v>34032.658900000002</v>
      </c>
      <c r="I448" s="76">
        <v>15.59</v>
      </c>
      <c r="J448" s="76">
        <v>0.79</v>
      </c>
      <c r="K448" s="76">
        <v>10.07</v>
      </c>
      <c r="L448" s="76">
        <v>173.43340000000001</v>
      </c>
      <c r="M448" s="75" t="s">
        <v>830</v>
      </c>
    </row>
    <row r="449" spans="1:13">
      <c r="A449" s="80" t="s">
        <v>504</v>
      </c>
      <c r="B449" s="79">
        <v>2.7764000000000002</v>
      </c>
      <c r="C449" s="78">
        <v>28511.627799999998</v>
      </c>
      <c r="D449" s="77">
        <v>22998.693299999999</v>
      </c>
      <c r="E449" s="77">
        <v>25232.049500000001</v>
      </c>
      <c r="F449" s="77">
        <v>32945.938000000002</v>
      </c>
      <c r="G449" s="77">
        <v>37097.215499999998</v>
      </c>
      <c r="H449" s="77">
        <v>29459.4028</v>
      </c>
      <c r="I449" s="76">
        <v>12.5</v>
      </c>
      <c r="J449" s="76">
        <v>2.2999999999999998</v>
      </c>
      <c r="K449" s="76">
        <v>10.35</v>
      </c>
      <c r="L449" s="76">
        <v>172.7295</v>
      </c>
      <c r="M449" s="75" t="s">
        <v>762</v>
      </c>
    </row>
    <row r="450" spans="1:13">
      <c r="A450" s="74" t="s">
        <v>506</v>
      </c>
      <c r="B450" s="73">
        <v>0.1052</v>
      </c>
      <c r="C450" s="72">
        <v>28524.1106</v>
      </c>
      <c r="D450" s="71">
        <v>23756.4912</v>
      </c>
      <c r="E450" s="71">
        <v>25753.972399999999</v>
      </c>
      <c r="F450" s="71">
        <v>31351.644499999999</v>
      </c>
      <c r="G450" s="71">
        <v>34341.339399999997</v>
      </c>
      <c r="H450" s="71">
        <v>29163.384699999999</v>
      </c>
      <c r="I450" s="70">
        <v>8.49</v>
      </c>
      <c r="J450" s="70">
        <v>4.21</v>
      </c>
      <c r="K450" s="70">
        <v>11.41</v>
      </c>
      <c r="L450" s="70">
        <v>171.89</v>
      </c>
      <c r="M450" s="69" t="s">
        <v>762</v>
      </c>
    </row>
    <row r="451" spans="1:13">
      <c r="A451" s="74" t="s">
        <v>507</v>
      </c>
      <c r="B451" s="73">
        <v>0.29830000000000001</v>
      </c>
      <c r="C451" s="72">
        <v>27493.986400000002</v>
      </c>
      <c r="D451" s="71">
        <v>20234.948199999999</v>
      </c>
      <c r="E451" s="71">
        <v>23388.47</v>
      </c>
      <c r="F451" s="71">
        <v>30759.466100000001</v>
      </c>
      <c r="G451" s="71">
        <v>37690.287100000001</v>
      </c>
      <c r="H451" s="71">
        <v>28432.838</v>
      </c>
      <c r="I451" s="70">
        <v>12.03</v>
      </c>
      <c r="J451" s="70">
        <v>1.94</v>
      </c>
      <c r="K451" s="70">
        <v>10.96</v>
      </c>
      <c r="L451" s="70">
        <v>174.5275</v>
      </c>
      <c r="M451" s="69" t="s">
        <v>762</v>
      </c>
    </row>
    <row r="452" spans="1:13">
      <c r="A452" s="74" t="s">
        <v>508</v>
      </c>
      <c r="B452" s="73">
        <v>0.47720000000000001</v>
      </c>
      <c r="C452" s="72">
        <v>28670.5514</v>
      </c>
      <c r="D452" s="71">
        <v>23245.655599999998</v>
      </c>
      <c r="E452" s="71">
        <v>25428.938200000001</v>
      </c>
      <c r="F452" s="71">
        <v>32792.887699999999</v>
      </c>
      <c r="G452" s="71">
        <v>36158.766199999998</v>
      </c>
      <c r="H452" s="71">
        <v>29317.097399999999</v>
      </c>
      <c r="I452" s="70">
        <v>16.41</v>
      </c>
      <c r="J452" s="70">
        <v>1.99</v>
      </c>
      <c r="K452" s="70">
        <v>10.62</v>
      </c>
      <c r="L452" s="70">
        <v>171.57159999999999</v>
      </c>
      <c r="M452" s="69" t="s">
        <v>762</v>
      </c>
    </row>
    <row r="453" spans="1:13">
      <c r="A453" s="74" t="s">
        <v>509</v>
      </c>
      <c r="B453" s="73">
        <v>0.22670000000000001</v>
      </c>
      <c r="C453" s="72">
        <v>25980.4781</v>
      </c>
      <c r="D453" s="71">
        <v>22433.9267</v>
      </c>
      <c r="E453" s="71">
        <v>23562.119500000001</v>
      </c>
      <c r="F453" s="71">
        <v>28874.8024</v>
      </c>
      <c r="G453" s="71">
        <v>32158.319899999999</v>
      </c>
      <c r="H453" s="71">
        <v>26657.730899999999</v>
      </c>
      <c r="I453" s="70">
        <v>14.08</v>
      </c>
      <c r="J453" s="70">
        <v>0.9</v>
      </c>
      <c r="K453" s="70">
        <v>10.29</v>
      </c>
      <c r="L453" s="70">
        <v>173.04159999999999</v>
      </c>
      <c r="M453" s="69" t="s">
        <v>762</v>
      </c>
    </row>
    <row r="454" spans="1:13">
      <c r="A454" s="74" t="s">
        <v>511</v>
      </c>
      <c r="B454" s="73">
        <v>0.14810000000000001</v>
      </c>
      <c r="C454" s="72">
        <v>28491.682499999999</v>
      </c>
      <c r="D454" s="71">
        <v>23614.4427</v>
      </c>
      <c r="E454" s="71">
        <v>24684.6855</v>
      </c>
      <c r="F454" s="71">
        <v>30827.710599999999</v>
      </c>
      <c r="G454" s="71">
        <v>33904.611799999999</v>
      </c>
      <c r="H454" s="71">
        <v>28401.490699999998</v>
      </c>
      <c r="I454" s="70">
        <v>12.14</v>
      </c>
      <c r="J454" s="70">
        <v>3.13</v>
      </c>
      <c r="K454" s="70">
        <v>10.08</v>
      </c>
      <c r="L454" s="70">
        <v>170.2039</v>
      </c>
      <c r="M454" s="69" t="s">
        <v>762</v>
      </c>
    </row>
    <row r="455" spans="1:13">
      <c r="A455" s="80" t="s">
        <v>984</v>
      </c>
      <c r="B455" s="79">
        <v>0.79890000000000005</v>
      </c>
      <c r="C455" s="78">
        <v>19749.7673</v>
      </c>
      <c r="D455" s="77">
        <v>15760.1937</v>
      </c>
      <c r="E455" s="77">
        <v>18190.283500000001</v>
      </c>
      <c r="F455" s="77">
        <v>23295.8884</v>
      </c>
      <c r="G455" s="77">
        <v>31073.1901</v>
      </c>
      <c r="H455" s="77">
        <v>21789.641199999998</v>
      </c>
      <c r="I455" s="76">
        <v>13.5</v>
      </c>
      <c r="J455" s="76">
        <v>5.72</v>
      </c>
      <c r="K455" s="76">
        <v>9.4600000000000009</v>
      </c>
      <c r="L455" s="76">
        <v>173.9408</v>
      </c>
      <c r="M455" s="75" t="s">
        <v>762</v>
      </c>
    </row>
    <row r="456" spans="1:13">
      <c r="A456" s="74" t="s">
        <v>983</v>
      </c>
      <c r="B456" s="73">
        <v>6.1699999999999998E-2</v>
      </c>
      <c r="C456" s="72">
        <v>37660.807000000001</v>
      </c>
      <c r="D456" s="71">
        <v>24104.805100000001</v>
      </c>
      <c r="E456" s="71">
        <v>29733.9169</v>
      </c>
      <c r="F456" s="71">
        <v>43602.785300000003</v>
      </c>
      <c r="G456" s="71">
        <v>59202.553800000002</v>
      </c>
      <c r="H456" s="71">
        <v>40069.147100000002</v>
      </c>
      <c r="I456" s="70">
        <v>3.55</v>
      </c>
      <c r="J456" s="70">
        <v>14.54</v>
      </c>
      <c r="K456" s="70">
        <v>9.84</v>
      </c>
      <c r="L456" s="70">
        <v>176.6892</v>
      </c>
      <c r="M456" s="69" t="s">
        <v>762</v>
      </c>
    </row>
    <row r="457" spans="1:13">
      <c r="A457" s="80" t="s">
        <v>518</v>
      </c>
      <c r="B457" s="79">
        <v>4.8920000000000003</v>
      </c>
      <c r="C457" s="78">
        <v>22464.8541</v>
      </c>
      <c r="D457" s="77">
        <v>12868.045400000001</v>
      </c>
      <c r="E457" s="77">
        <v>16216.4761</v>
      </c>
      <c r="F457" s="77">
        <v>30689.766199999998</v>
      </c>
      <c r="G457" s="77">
        <v>41501.210700000003</v>
      </c>
      <c r="H457" s="77">
        <v>25384.351999999999</v>
      </c>
      <c r="I457" s="76">
        <v>16.190000000000001</v>
      </c>
      <c r="J457" s="76">
        <v>1.1399999999999999</v>
      </c>
      <c r="K457" s="76">
        <v>8.6</v>
      </c>
      <c r="L457" s="76">
        <v>172.87010000000001</v>
      </c>
      <c r="M457" s="75" t="s">
        <v>765</v>
      </c>
    </row>
    <row r="458" spans="1:13">
      <c r="A458" s="74" t="s">
        <v>520</v>
      </c>
      <c r="B458" s="73">
        <v>3.8485999999999998</v>
      </c>
      <c r="C458" s="72">
        <v>21388.250199999999</v>
      </c>
      <c r="D458" s="71">
        <v>12663.3004</v>
      </c>
      <c r="E458" s="71">
        <v>15298.2911</v>
      </c>
      <c r="F458" s="71">
        <v>28197.417300000001</v>
      </c>
      <c r="G458" s="71">
        <v>37165.146800000002</v>
      </c>
      <c r="H458" s="71">
        <v>23252.908500000001</v>
      </c>
      <c r="I458" s="70">
        <v>12.8</v>
      </c>
      <c r="J458" s="70">
        <v>0.61</v>
      </c>
      <c r="K458" s="70">
        <v>8.6199999999999992</v>
      </c>
      <c r="L458" s="70">
        <v>172.62</v>
      </c>
      <c r="M458" s="69" t="s">
        <v>765</v>
      </c>
    </row>
    <row r="459" spans="1:13">
      <c r="A459" s="80" t="s">
        <v>526</v>
      </c>
      <c r="B459" s="79">
        <v>1.6067</v>
      </c>
      <c r="C459" s="78">
        <v>28384.823700000001</v>
      </c>
      <c r="D459" s="77">
        <v>14884.066500000001</v>
      </c>
      <c r="E459" s="77">
        <v>19555.746999999999</v>
      </c>
      <c r="F459" s="77">
        <v>37223.962699999996</v>
      </c>
      <c r="G459" s="77">
        <v>48454.039499999999</v>
      </c>
      <c r="H459" s="77">
        <v>30747.5324</v>
      </c>
      <c r="I459" s="76">
        <v>16.45</v>
      </c>
      <c r="J459" s="76">
        <v>4.05</v>
      </c>
      <c r="K459" s="76">
        <v>8.86</v>
      </c>
      <c r="L459" s="76">
        <v>175.8954</v>
      </c>
      <c r="M459" s="75" t="s">
        <v>765</v>
      </c>
    </row>
    <row r="460" spans="1:13">
      <c r="A460" s="74" t="s">
        <v>527</v>
      </c>
      <c r="B460" s="73">
        <v>0.72760000000000002</v>
      </c>
      <c r="C460" s="72">
        <v>29634.251499999998</v>
      </c>
      <c r="D460" s="71">
        <v>19199.579099999999</v>
      </c>
      <c r="E460" s="71">
        <v>21904.536100000001</v>
      </c>
      <c r="F460" s="71">
        <v>36795.9424</v>
      </c>
      <c r="G460" s="71">
        <v>42418.530100000004</v>
      </c>
      <c r="H460" s="71">
        <v>30560.540499999999</v>
      </c>
      <c r="I460" s="70">
        <v>11.95</v>
      </c>
      <c r="J460" s="70">
        <v>4.75</v>
      </c>
      <c r="K460" s="70">
        <v>9.1</v>
      </c>
      <c r="L460" s="70">
        <v>175.6628</v>
      </c>
      <c r="M460" s="69" t="s">
        <v>765</v>
      </c>
    </row>
    <row r="461" spans="1:13">
      <c r="A461" s="74" t="s">
        <v>982</v>
      </c>
      <c r="B461" s="73">
        <v>0.32769999999999999</v>
      </c>
      <c r="C461" s="72">
        <v>35122.016199999998</v>
      </c>
      <c r="D461" s="71">
        <v>18013.662499999999</v>
      </c>
      <c r="E461" s="71">
        <v>22060.2343</v>
      </c>
      <c r="F461" s="71">
        <v>48871.867299999998</v>
      </c>
      <c r="G461" s="71">
        <v>56373.953600000001</v>
      </c>
      <c r="H461" s="71">
        <v>38381.087200000002</v>
      </c>
      <c r="I461" s="70">
        <v>14.26</v>
      </c>
      <c r="J461" s="70">
        <v>4.88</v>
      </c>
      <c r="K461" s="70">
        <v>8.82</v>
      </c>
      <c r="L461" s="70">
        <v>177.5247</v>
      </c>
      <c r="M461" s="69" t="s">
        <v>830</v>
      </c>
    </row>
    <row r="462" spans="1:13">
      <c r="A462" s="80" t="s">
        <v>528</v>
      </c>
      <c r="B462" s="79">
        <v>0.24149999999999999</v>
      </c>
      <c r="C462" s="78">
        <v>33263.240899999997</v>
      </c>
      <c r="D462" s="77">
        <v>19587.214800000002</v>
      </c>
      <c r="E462" s="77">
        <v>27665.096099999999</v>
      </c>
      <c r="F462" s="77">
        <v>37696.270900000003</v>
      </c>
      <c r="G462" s="77">
        <v>44521.504999999997</v>
      </c>
      <c r="H462" s="77">
        <v>32725.997500000001</v>
      </c>
      <c r="I462" s="76">
        <v>4.88</v>
      </c>
      <c r="J462" s="76">
        <v>7.47</v>
      </c>
      <c r="K462" s="76">
        <v>12.12</v>
      </c>
      <c r="L462" s="76">
        <v>173.23849999999999</v>
      </c>
      <c r="M462" s="75" t="s">
        <v>762</v>
      </c>
    </row>
    <row r="463" spans="1:13">
      <c r="A463" s="74" t="s">
        <v>981</v>
      </c>
      <c r="B463" s="73">
        <v>0.2172</v>
      </c>
      <c r="C463" s="72">
        <v>33736.458100000003</v>
      </c>
      <c r="D463" s="71">
        <v>18046.333299999998</v>
      </c>
      <c r="E463" s="71">
        <v>27674.848399999999</v>
      </c>
      <c r="F463" s="71">
        <v>37599.351199999997</v>
      </c>
      <c r="G463" s="71">
        <v>44479.167099999999</v>
      </c>
      <c r="H463" s="71">
        <v>32683.3773</v>
      </c>
      <c r="I463" s="70">
        <v>4.7</v>
      </c>
      <c r="J463" s="70">
        <v>7.6</v>
      </c>
      <c r="K463" s="70">
        <v>12.36</v>
      </c>
      <c r="L463" s="70">
        <v>173.65199999999999</v>
      </c>
      <c r="M463" s="69" t="s">
        <v>762</v>
      </c>
    </row>
    <row r="464" spans="1:13">
      <c r="A464" s="80" t="s">
        <v>529</v>
      </c>
      <c r="B464" s="79">
        <v>14.2967</v>
      </c>
      <c r="C464" s="78">
        <v>36597.806499999999</v>
      </c>
      <c r="D464" s="77">
        <v>16042.808800000001</v>
      </c>
      <c r="E464" s="77">
        <v>23067.687900000001</v>
      </c>
      <c r="F464" s="77">
        <v>50780.852800000001</v>
      </c>
      <c r="G464" s="77">
        <v>71789.128200000006</v>
      </c>
      <c r="H464" s="77">
        <v>41320.894</v>
      </c>
      <c r="I464" s="76">
        <v>15.38</v>
      </c>
      <c r="J464" s="76">
        <v>2.37</v>
      </c>
      <c r="K464" s="76">
        <v>9.32</v>
      </c>
      <c r="L464" s="76">
        <v>174.98339999999999</v>
      </c>
      <c r="M464" s="75" t="s">
        <v>765</v>
      </c>
    </row>
    <row r="465" spans="1:13">
      <c r="A465" s="80" t="s">
        <v>530</v>
      </c>
      <c r="B465" s="79">
        <v>10.0123</v>
      </c>
      <c r="C465" s="78">
        <v>39542.354399999997</v>
      </c>
      <c r="D465" s="77">
        <v>20866.677100000001</v>
      </c>
      <c r="E465" s="77">
        <v>29535.091899999999</v>
      </c>
      <c r="F465" s="77">
        <v>53331.808199999999</v>
      </c>
      <c r="G465" s="77">
        <v>75004.729600000006</v>
      </c>
      <c r="H465" s="77">
        <v>46826.347000000002</v>
      </c>
      <c r="I465" s="76">
        <v>10.06</v>
      </c>
      <c r="J465" s="76">
        <v>4.05</v>
      </c>
      <c r="K465" s="76">
        <v>10.039999999999999</v>
      </c>
      <c r="L465" s="76">
        <v>173.3835</v>
      </c>
      <c r="M465" s="75" t="s">
        <v>762</v>
      </c>
    </row>
    <row r="466" spans="1:13">
      <c r="A466" s="80" t="s">
        <v>531</v>
      </c>
      <c r="B466" s="79">
        <v>5.5678999999999998</v>
      </c>
      <c r="C466" s="78">
        <v>41250.534500000002</v>
      </c>
      <c r="D466" s="77">
        <v>21908.1623</v>
      </c>
      <c r="E466" s="77">
        <v>29754.01</v>
      </c>
      <c r="F466" s="77">
        <v>53291.4257</v>
      </c>
      <c r="G466" s="77">
        <v>71316.967499999999</v>
      </c>
      <c r="H466" s="77">
        <v>44483.931499999999</v>
      </c>
      <c r="I466" s="76">
        <v>14.92</v>
      </c>
      <c r="J466" s="76">
        <v>3.85</v>
      </c>
      <c r="K466" s="76">
        <v>9.75</v>
      </c>
      <c r="L466" s="76">
        <v>172.64410000000001</v>
      </c>
      <c r="M466" s="75" t="s">
        <v>762</v>
      </c>
    </row>
    <row r="467" spans="1:13">
      <c r="A467" s="80" t="s">
        <v>532</v>
      </c>
      <c r="B467" s="79">
        <v>1.5159</v>
      </c>
      <c r="C467" s="78">
        <v>35865.560599999997</v>
      </c>
      <c r="D467" s="77">
        <v>23978.475399999999</v>
      </c>
      <c r="E467" s="77">
        <v>30833.3145</v>
      </c>
      <c r="F467" s="77">
        <v>41589.801099999997</v>
      </c>
      <c r="G467" s="77">
        <v>48642.927199999998</v>
      </c>
      <c r="H467" s="77">
        <v>37337.738700000002</v>
      </c>
      <c r="I467" s="76">
        <v>5.28</v>
      </c>
      <c r="J467" s="76">
        <v>10.18</v>
      </c>
      <c r="K467" s="76">
        <v>11.66</v>
      </c>
      <c r="L467" s="76">
        <v>171.89410000000001</v>
      </c>
      <c r="M467" s="75" t="s">
        <v>762</v>
      </c>
    </row>
    <row r="468" spans="1:13">
      <c r="A468" s="74" t="s">
        <v>533</v>
      </c>
      <c r="B468" s="73">
        <v>0.46239999999999998</v>
      </c>
      <c r="C468" s="72">
        <v>33880.775000000001</v>
      </c>
      <c r="D468" s="71">
        <v>25259.598399999999</v>
      </c>
      <c r="E468" s="71">
        <v>30001.542300000001</v>
      </c>
      <c r="F468" s="71">
        <v>39155.9827</v>
      </c>
      <c r="G468" s="71">
        <v>44547.794500000004</v>
      </c>
      <c r="H468" s="71">
        <v>34612.277800000003</v>
      </c>
      <c r="I468" s="70">
        <v>6.01</v>
      </c>
      <c r="J468" s="70">
        <v>8.4</v>
      </c>
      <c r="K468" s="70">
        <v>11.11</v>
      </c>
      <c r="L468" s="70">
        <v>173.50880000000001</v>
      </c>
      <c r="M468" s="69" t="s">
        <v>762</v>
      </c>
    </row>
    <row r="469" spans="1:13">
      <c r="A469" s="74" t="s">
        <v>980</v>
      </c>
      <c r="B469" s="73">
        <v>0.35320000000000001</v>
      </c>
      <c r="C469" s="72">
        <v>39503.563999999998</v>
      </c>
      <c r="D469" s="71">
        <v>31235.7474</v>
      </c>
      <c r="E469" s="71">
        <v>35238.2336</v>
      </c>
      <c r="F469" s="71">
        <v>45342.444300000003</v>
      </c>
      <c r="G469" s="71">
        <v>53878.729099999997</v>
      </c>
      <c r="H469" s="71">
        <v>42615.356599999999</v>
      </c>
      <c r="I469" s="70">
        <v>3.07</v>
      </c>
      <c r="J469" s="70">
        <v>14.09</v>
      </c>
      <c r="K469" s="70">
        <v>11.94</v>
      </c>
      <c r="L469" s="70">
        <v>172.95859999999999</v>
      </c>
      <c r="M469" s="69" t="s">
        <v>770</v>
      </c>
    </row>
    <row r="470" spans="1:13">
      <c r="A470" s="74" t="s">
        <v>979</v>
      </c>
      <c r="B470" s="73">
        <v>0.1769</v>
      </c>
      <c r="C470" s="72">
        <v>35349.188900000001</v>
      </c>
      <c r="D470" s="71">
        <v>28915.208500000001</v>
      </c>
      <c r="E470" s="71">
        <v>32522.260600000001</v>
      </c>
      <c r="F470" s="71">
        <v>39940.227500000001</v>
      </c>
      <c r="G470" s="71">
        <v>54651.78</v>
      </c>
      <c r="H470" s="71">
        <v>38520.138800000001</v>
      </c>
      <c r="I470" s="70">
        <v>5.26</v>
      </c>
      <c r="J470" s="70">
        <v>12.16</v>
      </c>
      <c r="K470" s="70">
        <v>12.97</v>
      </c>
      <c r="L470" s="70">
        <v>167.8759</v>
      </c>
      <c r="M470" s="69" t="s">
        <v>762</v>
      </c>
    </row>
    <row r="471" spans="1:13">
      <c r="A471" s="74" t="s">
        <v>978</v>
      </c>
      <c r="B471" s="73">
        <v>0.3327</v>
      </c>
      <c r="C471" s="72">
        <v>38224.562100000003</v>
      </c>
      <c r="D471" s="71">
        <v>31302.236000000001</v>
      </c>
      <c r="E471" s="71">
        <v>34455.020600000003</v>
      </c>
      <c r="F471" s="71">
        <v>43246.254699999998</v>
      </c>
      <c r="G471" s="71">
        <v>50562.343999999997</v>
      </c>
      <c r="H471" s="71">
        <v>40421.213799999998</v>
      </c>
      <c r="I471" s="70">
        <v>4.0599999999999996</v>
      </c>
      <c r="J471" s="70">
        <v>10.29</v>
      </c>
      <c r="K471" s="70">
        <v>12.24</v>
      </c>
      <c r="L471" s="70">
        <v>169.4503</v>
      </c>
      <c r="M471" s="69" t="s">
        <v>770</v>
      </c>
    </row>
    <row r="472" spans="1:13">
      <c r="A472" s="80" t="s">
        <v>535</v>
      </c>
      <c r="B472" s="79">
        <v>4.2857000000000003</v>
      </c>
      <c r="C472" s="78">
        <v>34224.104200000002</v>
      </c>
      <c r="D472" s="77">
        <v>23199.148399999998</v>
      </c>
      <c r="E472" s="77">
        <v>29259.081200000001</v>
      </c>
      <c r="F472" s="77">
        <v>45172.928899999999</v>
      </c>
      <c r="G472" s="77">
        <v>57170.002899999999</v>
      </c>
      <c r="H472" s="77">
        <v>39353.609100000001</v>
      </c>
      <c r="I472" s="76">
        <v>18.649999999999999</v>
      </c>
      <c r="J472" s="76">
        <v>3.75</v>
      </c>
      <c r="K472" s="76">
        <v>8.36</v>
      </c>
      <c r="L472" s="76">
        <v>178.4847</v>
      </c>
      <c r="M472" s="75" t="s">
        <v>762</v>
      </c>
    </row>
    <row r="473" spans="1:13">
      <c r="A473" s="74" t="s">
        <v>537</v>
      </c>
      <c r="B473" s="73">
        <v>0.34420000000000001</v>
      </c>
      <c r="C473" s="72">
        <v>45172.928899999999</v>
      </c>
      <c r="D473" s="71">
        <v>33457.575199999999</v>
      </c>
      <c r="E473" s="71">
        <v>38483.839899999999</v>
      </c>
      <c r="F473" s="71">
        <v>51923.966899999999</v>
      </c>
      <c r="G473" s="71">
        <v>63196.927900000002</v>
      </c>
      <c r="H473" s="71">
        <v>46577.676299999999</v>
      </c>
      <c r="I473" s="70">
        <v>10.36</v>
      </c>
      <c r="J473" s="70">
        <v>8.3800000000000008</v>
      </c>
      <c r="K473" s="70">
        <v>9.44</v>
      </c>
      <c r="L473" s="70">
        <v>172.2663</v>
      </c>
      <c r="M473" s="69" t="s">
        <v>762</v>
      </c>
    </row>
    <row r="474" spans="1:13">
      <c r="A474" s="74" t="s">
        <v>977</v>
      </c>
      <c r="B474" s="73">
        <v>0.1171</v>
      </c>
      <c r="C474" s="72">
        <v>42044.378799999999</v>
      </c>
      <c r="D474" s="71">
        <v>31655.903699999999</v>
      </c>
      <c r="E474" s="71">
        <v>35728.283300000003</v>
      </c>
      <c r="F474" s="71">
        <v>50237.313399999999</v>
      </c>
      <c r="G474" s="71">
        <v>56322.165800000002</v>
      </c>
      <c r="H474" s="71">
        <v>45312.654499999997</v>
      </c>
      <c r="I474" s="70">
        <v>14.15</v>
      </c>
      <c r="J474" s="70">
        <v>6.52</v>
      </c>
      <c r="K474" s="70">
        <v>10.16</v>
      </c>
      <c r="L474" s="70">
        <v>173.58099999999999</v>
      </c>
      <c r="M474" s="69" t="s">
        <v>762</v>
      </c>
    </row>
    <row r="475" spans="1:13">
      <c r="A475" s="80" t="s">
        <v>538</v>
      </c>
      <c r="B475" s="79">
        <v>70.227999999999994</v>
      </c>
      <c r="C475" s="78">
        <v>21735.569800000001</v>
      </c>
      <c r="D475" s="77">
        <v>13298.710499999999</v>
      </c>
      <c r="E475" s="77">
        <v>15928.745999999999</v>
      </c>
      <c r="F475" s="77">
        <v>29225.207600000002</v>
      </c>
      <c r="G475" s="77">
        <v>38664.143700000001</v>
      </c>
      <c r="H475" s="77">
        <v>24665.752100000002</v>
      </c>
      <c r="I475" s="76">
        <v>12.42</v>
      </c>
      <c r="J475" s="76">
        <v>0.76</v>
      </c>
      <c r="K475" s="76">
        <v>9.4700000000000006</v>
      </c>
      <c r="L475" s="76">
        <v>173.85919999999999</v>
      </c>
      <c r="M475" s="75" t="s">
        <v>762</v>
      </c>
    </row>
    <row r="476" spans="1:13">
      <c r="A476" s="80" t="s">
        <v>539</v>
      </c>
      <c r="B476" s="79">
        <v>22.3415</v>
      </c>
      <c r="C476" s="78">
        <v>23956.2719</v>
      </c>
      <c r="D476" s="77">
        <v>14640.337600000001</v>
      </c>
      <c r="E476" s="77">
        <v>17727.868200000001</v>
      </c>
      <c r="F476" s="77">
        <v>31102.106199999998</v>
      </c>
      <c r="G476" s="77">
        <v>40605.577599999997</v>
      </c>
      <c r="H476" s="77">
        <v>25936.393100000001</v>
      </c>
      <c r="I476" s="76">
        <v>13.45</v>
      </c>
      <c r="J476" s="76">
        <v>0.83</v>
      </c>
      <c r="K476" s="76">
        <v>9.93</v>
      </c>
      <c r="L476" s="76">
        <v>174.06700000000001</v>
      </c>
      <c r="M476" s="75" t="s">
        <v>762</v>
      </c>
    </row>
    <row r="477" spans="1:13">
      <c r="A477" s="80" t="s">
        <v>543</v>
      </c>
      <c r="B477" s="79">
        <v>4.7630999999999997</v>
      </c>
      <c r="C477" s="78">
        <v>25066.427</v>
      </c>
      <c r="D477" s="77">
        <v>16307.1764</v>
      </c>
      <c r="E477" s="77">
        <v>20076.703000000001</v>
      </c>
      <c r="F477" s="77">
        <v>31243.820599999999</v>
      </c>
      <c r="G477" s="77">
        <v>39634.4548</v>
      </c>
      <c r="H477" s="77">
        <v>27028.2219</v>
      </c>
      <c r="I477" s="76">
        <v>13.5</v>
      </c>
      <c r="J477" s="76">
        <v>1.8</v>
      </c>
      <c r="K477" s="76">
        <v>11.91</v>
      </c>
      <c r="L477" s="76">
        <v>172.48400000000001</v>
      </c>
      <c r="M477" s="75" t="s">
        <v>762</v>
      </c>
    </row>
    <row r="478" spans="1:13">
      <c r="A478" s="74" t="s">
        <v>544</v>
      </c>
      <c r="B478" s="73">
        <v>2.9460000000000002</v>
      </c>
      <c r="C478" s="72">
        <v>25180.7068</v>
      </c>
      <c r="D478" s="71">
        <v>17666.036</v>
      </c>
      <c r="E478" s="71">
        <v>20918.049800000001</v>
      </c>
      <c r="F478" s="71">
        <v>30307.004499999999</v>
      </c>
      <c r="G478" s="71">
        <v>39483.329299999998</v>
      </c>
      <c r="H478" s="71">
        <v>27509.793300000001</v>
      </c>
      <c r="I478" s="70">
        <v>14.29</v>
      </c>
      <c r="J478" s="70">
        <v>1.8</v>
      </c>
      <c r="K478" s="70">
        <v>12.53</v>
      </c>
      <c r="L478" s="70">
        <v>173.86799999999999</v>
      </c>
      <c r="M478" s="69" t="s">
        <v>762</v>
      </c>
    </row>
    <row r="479" spans="1:13">
      <c r="A479" s="74" t="s">
        <v>545</v>
      </c>
      <c r="B479" s="73">
        <v>1.1155999999999999</v>
      </c>
      <c r="C479" s="72">
        <v>24581.900099999999</v>
      </c>
      <c r="D479" s="71">
        <v>12496.420099999999</v>
      </c>
      <c r="E479" s="71">
        <v>19288.400900000001</v>
      </c>
      <c r="F479" s="71">
        <v>31740.8112</v>
      </c>
      <c r="G479" s="71">
        <v>38278.69</v>
      </c>
      <c r="H479" s="71">
        <v>26222.6535</v>
      </c>
      <c r="I479" s="70">
        <v>11.99</v>
      </c>
      <c r="J479" s="70">
        <v>2.08</v>
      </c>
      <c r="K479" s="70">
        <v>11.09</v>
      </c>
      <c r="L479" s="70">
        <v>169.80799999999999</v>
      </c>
      <c r="M479" s="69" t="s">
        <v>762</v>
      </c>
    </row>
    <row r="480" spans="1:13">
      <c r="A480" s="80" t="s">
        <v>546</v>
      </c>
      <c r="B480" s="79">
        <v>10.593</v>
      </c>
      <c r="C480" s="78">
        <v>24733.8423</v>
      </c>
      <c r="D480" s="77">
        <v>21257.581600000001</v>
      </c>
      <c r="E480" s="77">
        <v>23067.918799999999</v>
      </c>
      <c r="F480" s="77">
        <v>27125.890500000001</v>
      </c>
      <c r="G480" s="77">
        <v>30078.7353</v>
      </c>
      <c r="H480" s="77">
        <v>25178.5252</v>
      </c>
      <c r="I480" s="76">
        <v>18.03</v>
      </c>
      <c r="J480" s="76">
        <v>2.2400000000000002</v>
      </c>
      <c r="K480" s="76">
        <v>9.94</v>
      </c>
      <c r="L480" s="76">
        <v>166.00839999999999</v>
      </c>
      <c r="M480" s="75" t="s">
        <v>770</v>
      </c>
    </row>
    <row r="481" spans="1:13">
      <c r="A481" s="74" t="s">
        <v>976</v>
      </c>
      <c r="B481" s="73">
        <v>1.2301</v>
      </c>
      <c r="C481" s="72">
        <v>27121.743900000001</v>
      </c>
      <c r="D481" s="71">
        <v>23751.459699999999</v>
      </c>
      <c r="E481" s="71">
        <v>24973.629300000001</v>
      </c>
      <c r="F481" s="71">
        <v>30209.125100000001</v>
      </c>
      <c r="G481" s="71">
        <v>34029.207000000002</v>
      </c>
      <c r="H481" s="71">
        <v>28289.612400000002</v>
      </c>
      <c r="I481" s="70">
        <v>11.15</v>
      </c>
      <c r="J481" s="70">
        <v>1.99</v>
      </c>
      <c r="K481" s="70">
        <v>11.12</v>
      </c>
      <c r="L481" s="70">
        <v>174.2526</v>
      </c>
      <c r="M481" s="69" t="s">
        <v>762</v>
      </c>
    </row>
    <row r="482" spans="1:13">
      <c r="A482" s="74" t="s">
        <v>547</v>
      </c>
      <c r="B482" s="73">
        <v>7.4683999999999999</v>
      </c>
      <c r="C482" s="72">
        <v>24564.555199999999</v>
      </c>
      <c r="D482" s="71">
        <v>21894.4578</v>
      </c>
      <c r="E482" s="71">
        <v>23130.922900000001</v>
      </c>
      <c r="F482" s="71">
        <v>26665.979899999998</v>
      </c>
      <c r="G482" s="71">
        <v>28784.8629</v>
      </c>
      <c r="H482" s="71">
        <v>25087.019400000001</v>
      </c>
      <c r="I482" s="70">
        <v>19.87</v>
      </c>
      <c r="J482" s="70">
        <v>1.88</v>
      </c>
      <c r="K482" s="70">
        <v>10.01</v>
      </c>
      <c r="L482" s="70">
        <v>163.3237</v>
      </c>
      <c r="M482" s="69" t="s">
        <v>770</v>
      </c>
    </row>
    <row r="483" spans="1:13">
      <c r="A483" s="80" t="s">
        <v>975</v>
      </c>
      <c r="B483" s="79">
        <v>3.1448</v>
      </c>
      <c r="C483" s="78">
        <v>23855.479200000002</v>
      </c>
      <c r="D483" s="77">
        <v>17687.792399999998</v>
      </c>
      <c r="E483" s="77">
        <v>20356.1944</v>
      </c>
      <c r="F483" s="77">
        <v>32725.8649</v>
      </c>
      <c r="G483" s="77">
        <v>42397.021500000003</v>
      </c>
      <c r="H483" s="77">
        <v>27746.1482</v>
      </c>
      <c r="I483" s="76">
        <v>28.31</v>
      </c>
      <c r="J483" s="76">
        <v>5.0599999999999996</v>
      </c>
      <c r="K483" s="76">
        <v>8.93</v>
      </c>
      <c r="L483" s="76">
        <v>169.75409999999999</v>
      </c>
      <c r="M483" s="75" t="s">
        <v>762</v>
      </c>
    </row>
    <row r="484" spans="1:13">
      <c r="A484" s="74" t="s">
        <v>974</v>
      </c>
      <c r="B484" s="73">
        <v>0.10539999999999999</v>
      </c>
      <c r="C484" s="72">
        <v>35726.985500000003</v>
      </c>
      <c r="D484" s="71">
        <v>22996.593099999998</v>
      </c>
      <c r="E484" s="71">
        <v>26153.399099999999</v>
      </c>
      <c r="F484" s="71">
        <v>50417.580300000001</v>
      </c>
      <c r="G484" s="71">
        <v>94645.7981</v>
      </c>
      <c r="H484" s="71">
        <v>46379.680399999997</v>
      </c>
      <c r="I484" s="70">
        <v>29.75</v>
      </c>
      <c r="J484" s="70">
        <v>0.43</v>
      </c>
      <c r="K484" s="70">
        <v>8.24</v>
      </c>
      <c r="L484" s="70">
        <v>174.26419999999999</v>
      </c>
      <c r="M484" s="69" t="s">
        <v>770</v>
      </c>
    </row>
    <row r="485" spans="1:13">
      <c r="A485" s="74" t="s">
        <v>973</v>
      </c>
      <c r="B485" s="73">
        <v>1.1389</v>
      </c>
      <c r="C485" s="72">
        <v>20499.0471</v>
      </c>
      <c r="D485" s="71">
        <v>16551.2745</v>
      </c>
      <c r="E485" s="71">
        <v>18282.561900000001</v>
      </c>
      <c r="F485" s="71">
        <v>23061.858</v>
      </c>
      <c r="G485" s="71">
        <v>27013.694500000001</v>
      </c>
      <c r="H485" s="71">
        <v>21573.941900000002</v>
      </c>
      <c r="I485" s="70">
        <v>28.42</v>
      </c>
      <c r="J485" s="70">
        <v>0.99</v>
      </c>
      <c r="K485" s="70">
        <v>10.14</v>
      </c>
      <c r="L485" s="70">
        <v>168.32339999999999</v>
      </c>
      <c r="M485" s="69" t="s">
        <v>762</v>
      </c>
    </row>
    <row r="486" spans="1:13">
      <c r="A486" s="74" t="s">
        <v>972</v>
      </c>
      <c r="B486" s="73">
        <v>0.65859999999999996</v>
      </c>
      <c r="C486" s="72">
        <v>36020.57</v>
      </c>
      <c r="D486" s="71">
        <v>21445.5713</v>
      </c>
      <c r="E486" s="71">
        <v>27798.545399999999</v>
      </c>
      <c r="F486" s="71">
        <v>41545.5317</v>
      </c>
      <c r="G486" s="71">
        <v>48579.789299999997</v>
      </c>
      <c r="H486" s="71">
        <v>35162.041799999999</v>
      </c>
      <c r="I486" s="70">
        <v>29.95</v>
      </c>
      <c r="J486" s="70">
        <v>9.85</v>
      </c>
      <c r="K486" s="70">
        <v>8.18</v>
      </c>
      <c r="L486" s="70">
        <v>169.3134</v>
      </c>
      <c r="M486" s="69" t="s">
        <v>762</v>
      </c>
    </row>
    <row r="487" spans="1:13">
      <c r="A487" s="80" t="s">
        <v>550</v>
      </c>
      <c r="B487" s="79">
        <v>17.234300000000001</v>
      </c>
      <c r="C487" s="78">
        <v>28389.219799999999</v>
      </c>
      <c r="D487" s="77">
        <v>18939.5982</v>
      </c>
      <c r="E487" s="77">
        <v>23018.531500000001</v>
      </c>
      <c r="F487" s="77">
        <v>35299.678099999997</v>
      </c>
      <c r="G487" s="77">
        <v>43463.849099999999</v>
      </c>
      <c r="H487" s="77">
        <v>31014.038700000001</v>
      </c>
      <c r="I487" s="76">
        <v>17.2</v>
      </c>
      <c r="J487" s="76">
        <v>2</v>
      </c>
      <c r="K487" s="76">
        <v>10.88</v>
      </c>
      <c r="L487" s="76">
        <v>173.4161</v>
      </c>
      <c r="M487" s="75" t="s">
        <v>762</v>
      </c>
    </row>
    <row r="488" spans="1:13">
      <c r="A488" s="80" t="s">
        <v>551</v>
      </c>
      <c r="B488" s="79">
        <v>1.1715</v>
      </c>
      <c r="C488" s="78">
        <v>24623.2006</v>
      </c>
      <c r="D488" s="77">
        <v>16339.75</v>
      </c>
      <c r="E488" s="77">
        <v>20182.848300000001</v>
      </c>
      <c r="F488" s="77">
        <v>30889.775099999999</v>
      </c>
      <c r="G488" s="77">
        <v>37560.0645</v>
      </c>
      <c r="H488" s="77">
        <v>26323.029699999999</v>
      </c>
      <c r="I488" s="76">
        <v>14.84</v>
      </c>
      <c r="J488" s="76">
        <v>4.51</v>
      </c>
      <c r="K488" s="76">
        <v>10.57</v>
      </c>
      <c r="L488" s="76">
        <v>170.3021</v>
      </c>
      <c r="M488" s="75" t="s">
        <v>762</v>
      </c>
    </row>
    <row r="489" spans="1:13">
      <c r="A489" s="80" t="s">
        <v>552</v>
      </c>
      <c r="B489" s="79">
        <v>6.8564999999999996</v>
      </c>
      <c r="C489" s="78">
        <v>20616.563999999998</v>
      </c>
      <c r="D489" s="77">
        <v>13315.1026</v>
      </c>
      <c r="E489" s="77">
        <v>17215.6247</v>
      </c>
      <c r="F489" s="77">
        <v>25703.049500000001</v>
      </c>
      <c r="G489" s="77">
        <v>31153.647199999999</v>
      </c>
      <c r="H489" s="77">
        <v>21841.9202</v>
      </c>
      <c r="I489" s="76">
        <v>10.7</v>
      </c>
      <c r="J489" s="76">
        <v>5.53</v>
      </c>
      <c r="K489" s="76">
        <v>8.58</v>
      </c>
      <c r="L489" s="76">
        <v>173.18389999999999</v>
      </c>
      <c r="M489" s="75" t="s">
        <v>765</v>
      </c>
    </row>
    <row r="490" spans="1:13">
      <c r="A490" s="80" t="s">
        <v>553</v>
      </c>
      <c r="B490" s="79">
        <v>0.52590000000000003</v>
      </c>
      <c r="C490" s="78">
        <v>25110.208699999999</v>
      </c>
      <c r="D490" s="77">
        <v>19760.6351</v>
      </c>
      <c r="E490" s="77">
        <v>22615.202600000001</v>
      </c>
      <c r="F490" s="77">
        <v>32888.532500000001</v>
      </c>
      <c r="G490" s="77">
        <v>37044.268600000003</v>
      </c>
      <c r="H490" s="77">
        <v>27517.498100000001</v>
      </c>
      <c r="I490" s="76">
        <v>9.43</v>
      </c>
      <c r="J490" s="76">
        <v>7.51</v>
      </c>
      <c r="K490" s="76">
        <v>11.16</v>
      </c>
      <c r="L490" s="76">
        <v>172.9562</v>
      </c>
      <c r="M490" s="75" t="s">
        <v>762</v>
      </c>
    </row>
    <row r="491" spans="1:13">
      <c r="A491" s="80" t="s">
        <v>554</v>
      </c>
      <c r="B491" s="79">
        <v>7.6772999999999998</v>
      </c>
      <c r="C491" s="78">
        <v>21863.944100000001</v>
      </c>
      <c r="D491" s="77">
        <v>14777.127500000001</v>
      </c>
      <c r="E491" s="77">
        <v>17206.295399999999</v>
      </c>
      <c r="F491" s="77">
        <v>28275.187600000001</v>
      </c>
      <c r="G491" s="77">
        <v>33019.4764</v>
      </c>
      <c r="H491" s="77">
        <v>23243.829300000001</v>
      </c>
      <c r="I491" s="76">
        <v>10.78</v>
      </c>
      <c r="J491" s="76">
        <v>2.5299999999999998</v>
      </c>
      <c r="K491" s="76">
        <v>9.0399999999999991</v>
      </c>
      <c r="L491" s="76">
        <v>179.82040000000001</v>
      </c>
      <c r="M491" s="75" t="s">
        <v>762</v>
      </c>
    </row>
    <row r="492" spans="1:13">
      <c r="A492" s="80" t="s">
        <v>556</v>
      </c>
      <c r="B492" s="79">
        <v>40.226999999999997</v>
      </c>
      <c r="C492" s="78">
        <v>24835.744600000002</v>
      </c>
      <c r="D492" s="77">
        <v>15193.6217</v>
      </c>
      <c r="E492" s="77">
        <v>19039.1587</v>
      </c>
      <c r="F492" s="77">
        <v>31016.947</v>
      </c>
      <c r="G492" s="77">
        <v>40765.782200000001</v>
      </c>
      <c r="H492" s="77">
        <v>27131.590800000002</v>
      </c>
      <c r="I492" s="76">
        <v>13.79</v>
      </c>
      <c r="J492" s="76">
        <v>0.65</v>
      </c>
      <c r="K492" s="76">
        <v>9.4499999999999993</v>
      </c>
      <c r="L492" s="76">
        <v>172.95820000000001</v>
      </c>
      <c r="M492" s="75" t="s">
        <v>762</v>
      </c>
    </row>
    <row r="493" spans="1:13">
      <c r="A493" s="74" t="s">
        <v>557</v>
      </c>
      <c r="B493" s="73">
        <v>22.956499999999998</v>
      </c>
      <c r="C493" s="72">
        <v>25005.475299999998</v>
      </c>
      <c r="D493" s="71">
        <v>15241.311299999999</v>
      </c>
      <c r="E493" s="71">
        <v>18850.612000000001</v>
      </c>
      <c r="F493" s="71">
        <v>31399.026000000002</v>
      </c>
      <c r="G493" s="71">
        <v>41343.4755</v>
      </c>
      <c r="H493" s="71">
        <v>27304.5478</v>
      </c>
      <c r="I493" s="70">
        <v>13.26</v>
      </c>
      <c r="J493" s="70">
        <v>0.51</v>
      </c>
      <c r="K493" s="70">
        <v>9.2100000000000009</v>
      </c>
      <c r="L493" s="70">
        <v>173.4229</v>
      </c>
      <c r="M493" s="69" t="s">
        <v>762</v>
      </c>
    </row>
    <row r="494" spans="1:13">
      <c r="A494" s="74" t="s">
        <v>558</v>
      </c>
      <c r="B494" s="73">
        <v>2.1838000000000002</v>
      </c>
      <c r="C494" s="72">
        <v>31813.222900000001</v>
      </c>
      <c r="D494" s="71">
        <v>22016.090100000001</v>
      </c>
      <c r="E494" s="71">
        <v>26546.345300000001</v>
      </c>
      <c r="F494" s="71">
        <v>37367.868499999997</v>
      </c>
      <c r="G494" s="71">
        <v>48608.477899999998</v>
      </c>
      <c r="H494" s="71">
        <v>34040.609900000003</v>
      </c>
      <c r="I494" s="70">
        <v>13.98</v>
      </c>
      <c r="J494" s="70">
        <v>0.91</v>
      </c>
      <c r="K494" s="70">
        <v>10.27</v>
      </c>
      <c r="L494" s="70">
        <v>172.67490000000001</v>
      </c>
      <c r="M494" s="69" t="s">
        <v>762</v>
      </c>
    </row>
    <row r="495" spans="1:13">
      <c r="A495" s="74" t="s">
        <v>559</v>
      </c>
      <c r="B495" s="73">
        <v>1.7556</v>
      </c>
      <c r="C495" s="72">
        <v>23363.014999999999</v>
      </c>
      <c r="D495" s="71">
        <v>18113.915700000001</v>
      </c>
      <c r="E495" s="71">
        <v>21216.22</v>
      </c>
      <c r="F495" s="71">
        <v>27069.626899999999</v>
      </c>
      <c r="G495" s="71">
        <v>33359.474000000002</v>
      </c>
      <c r="H495" s="71">
        <v>24639.636500000001</v>
      </c>
      <c r="I495" s="70">
        <v>16.07</v>
      </c>
      <c r="J495" s="70">
        <v>0.83</v>
      </c>
      <c r="K495" s="70">
        <v>10.34</v>
      </c>
      <c r="L495" s="70">
        <v>172.91849999999999</v>
      </c>
      <c r="M495" s="69" t="s">
        <v>762</v>
      </c>
    </row>
    <row r="496" spans="1:13">
      <c r="A496" s="74" t="s">
        <v>560</v>
      </c>
      <c r="B496" s="73">
        <v>1.5455000000000001</v>
      </c>
      <c r="C496" s="72">
        <v>26842.8354</v>
      </c>
      <c r="D496" s="71">
        <v>15691.588599999999</v>
      </c>
      <c r="E496" s="71">
        <v>19981.5759</v>
      </c>
      <c r="F496" s="71">
        <v>38604.566400000003</v>
      </c>
      <c r="G496" s="71">
        <v>52036.021399999998</v>
      </c>
      <c r="H496" s="71">
        <v>32861.959699999999</v>
      </c>
      <c r="I496" s="70">
        <v>13.96</v>
      </c>
      <c r="J496" s="70">
        <v>1.78</v>
      </c>
      <c r="K496" s="70">
        <v>9.9</v>
      </c>
      <c r="L496" s="70">
        <v>170.61969999999999</v>
      </c>
      <c r="M496" s="69" t="s">
        <v>765</v>
      </c>
    </row>
    <row r="497" spans="1:13">
      <c r="A497" s="74" t="s">
        <v>561</v>
      </c>
      <c r="B497" s="73">
        <v>7.0433000000000003</v>
      </c>
      <c r="C497" s="72">
        <v>24563.004799999999</v>
      </c>
      <c r="D497" s="71">
        <v>15415.376700000001</v>
      </c>
      <c r="E497" s="71">
        <v>19557.25</v>
      </c>
      <c r="F497" s="71">
        <v>30024.2071</v>
      </c>
      <c r="G497" s="71">
        <v>34497.096799999999</v>
      </c>
      <c r="H497" s="71">
        <v>25292.359700000001</v>
      </c>
      <c r="I497" s="70">
        <v>14.13</v>
      </c>
      <c r="J497" s="70">
        <v>0.8</v>
      </c>
      <c r="K497" s="70">
        <v>9.68</v>
      </c>
      <c r="L497" s="70">
        <v>171.7773</v>
      </c>
      <c r="M497" s="69" t="s">
        <v>762</v>
      </c>
    </row>
    <row r="498" spans="1:13">
      <c r="A498" s="74" t="s">
        <v>971</v>
      </c>
      <c r="B498" s="73">
        <v>1.0156000000000001</v>
      </c>
      <c r="C498" s="72">
        <v>25891.715199999999</v>
      </c>
      <c r="D498" s="71">
        <v>16610.932199999999</v>
      </c>
      <c r="E498" s="71">
        <v>21150.6247</v>
      </c>
      <c r="F498" s="71">
        <v>32932.881300000001</v>
      </c>
      <c r="G498" s="71">
        <v>43688.119400000003</v>
      </c>
      <c r="H498" s="71">
        <v>29293.682799999999</v>
      </c>
      <c r="I498" s="70">
        <v>13.62</v>
      </c>
      <c r="J498" s="70">
        <v>1.25</v>
      </c>
      <c r="K498" s="70">
        <v>10.24</v>
      </c>
      <c r="L498" s="70">
        <v>171.65639999999999</v>
      </c>
      <c r="M498" s="69" t="s">
        <v>762</v>
      </c>
    </row>
    <row r="499" spans="1:13">
      <c r="A499" s="80" t="s">
        <v>562</v>
      </c>
      <c r="B499" s="79">
        <v>3.1019999999999999</v>
      </c>
      <c r="C499" s="78">
        <v>35882.420700000002</v>
      </c>
      <c r="D499" s="77">
        <v>23231.577499999999</v>
      </c>
      <c r="E499" s="77">
        <v>27437.5864</v>
      </c>
      <c r="F499" s="77">
        <v>45744.480100000001</v>
      </c>
      <c r="G499" s="77">
        <v>65391.6014</v>
      </c>
      <c r="H499" s="77">
        <v>41142.282200000001</v>
      </c>
      <c r="I499" s="76">
        <v>12.88</v>
      </c>
      <c r="J499" s="76">
        <v>1.21</v>
      </c>
      <c r="K499" s="76">
        <v>10.029999999999999</v>
      </c>
      <c r="L499" s="76">
        <v>172.57650000000001</v>
      </c>
      <c r="M499" s="75" t="s">
        <v>762</v>
      </c>
    </row>
    <row r="500" spans="1:13">
      <c r="A500" s="74" t="s">
        <v>563</v>
      </c>
      <c r="B500" s="73">
        <v>0.1086</v>
      </c>
      <c r="C500" s="72">
        <v>31986.089</v>
      </c>
      <c r="D500" s="71">
        <v>18290.471699999998</v>
      </c>
      <c r="E500" s="71">
        <v>22017.307700000001</v>
      </c>
      <c r="F500" s="71">
        <v>39828.502699999997</v>
      </c>
      <c r="G500" s="71">
        <v>52501.7359</v>
      </c>
      <c r="H500" s="71">
        <v>33514.462500000001</v>
      </c>
      <c r="I500" s="70">
        <v>18.25</v>
      </c>
      <c r="J500" s="70">
        <v>0.24</v>
      </c>
      <c r="K500" s="70">
        <v>10.92</v>
      </c>
      <c r="L500" s="70">
        <v>171.3099</v>
      </c>
      <c r="M500" s="69" t="s">
        <v>765</v>
      </c>
    </row>
    <row r="501" spans="1:13">
      <c r="A501" s="74" t="s">
        <v>564</v>
      </c>
      <c r="B501" s="73">
        <v>0.72760000000000002</v>
      </c>
      <c r="C501" s="72">
        <v>45942.888599999998</v>
      </c>
      <c r="D501" s="71">
        <v>31686.321</v>
      </c>
      <c r="E501" s="71">
        <v>39397.074200000003</v>
      </c>
      <c r="F501" s="71">
        <v>57551.2762</v>
      </c>
      <c r="G501" s="71">
        <v>80800.526700000002</v>
      </c>
      <c r="H501" s="71">
        <v>52482.648000000001</v>
      </c>
      <c r="I501" s="70">
        <v>11.73</v>
      </c>
      <c r="J501" s="70">
        <v>0.56000000000000005</v>
      </c>
      <c r="K501" s="70">
        <v>9.39</v>
      </c>
      <c r="L501" s="70">
        <v>174.87270000000001</v>
      </c>
      <c r="M501" s="69" t="s">
        <v>762</v>
      </c>
    </row>
    <row r="502" spans="1:13">
      <c r="A502" s="74" t="s">
        <v>565</v>
      </c>
      <c r="B502" s="73">
        <v>0.36770000000000003</v>
      </c>
      <c r="C502" s="72">
        <v>45482.998800000001</v>
      </c>
      <c r="D502" s="71">
        <v>30071.9231</v>
      </c>
      <c r="E502" s="71">
        <v>35680.707900000001</v>
      </c>
      <c r="F502" s="71">
        <v>66012.499899999995</v>
      </c>
      <c r="G502" s="71">
        <v>93849.586299999995</v>
      </c>
      <c r="H502" s="71">
        <v>57042.293299999998</v>
      </c>
      <c r="I502" s="70">
        <v>9.39</v>
      </c>
      <c r="J502" s="70">
        <v>0.03</v>
      </c>
      <c r="K502" s="70">
        <v>9.34</v>
      </c>
      <c r="L502" s="70">
        <v>170.39789999999999</v>
      </c>
      <c r="M502" s="69" t="s">
        <v>770</v>
      </c>
    </row>
    <row r="503" spans="1:13">
      <c r="A503" s="74" t="s">
        <v>970</v>
      </c>
      <c r="B503" s="73">
        <v>0.58540000000000003</v>
      </c>
      <c r="C503" s="72">
        <v>26689.071499999998</v>
      </c>
      <c r="D503" s="71">
        <v>20326.414400000001</v>
      </c>
      <c r="E503" s="71">
        <v>22658.304100000001</v>
      </c>
      <c r="F503" s="71">
        <v>36228.495300000002</v>
      </c>
      <c r="G503" s="71">
        <v>46052.697500000002</v>
      </c>
      <c r="H503" s="71">
        <v>31982.673200000001</v>
      </c>
      <c r="I503" s="70">
        <v>15.97</v>
      </c>
      <c r="J503" s="70">
        <v>0.94</v>
      </c>
      <c r="K503" s="70">
        <v>10.73</v>
      </c>
      <c r="L503" s="70">
        <v>169.5437</v>
      </c>
      <c r="M503" s="69" t="s">
        <v>770</v>
      </c>
    </row>
    <row r="504" spans="1:13">
      <c r="A504" s="74" t="s">
        <v>969</v>
      </c>
      <c r="B504" s="73">
        <v>0.95189999999999997</v>
      </c>
      <c r="C504" s="72">
        <v>30215.1109</v>
      </c>
      <c r="D504" s="71">
        <v>24200.078300000001</v>
      </c>
      <c r="E504" s="71">
        <v>26193.705000000002</v>
      </c>
      <c r="F504" s="71">
        <v>35740.909299999999</v>
      </c>
      <c r="G504" s="71">
        <v>48205.1011</v>
      </c>
      <c r="H504" s="71">
        <v>34164.551099999997</v>
      </c>
      <c r="I504" s="70">
        <v>16.100000000000001</v>
      </c>
      <c r="J504" s="70">
        <v>3.07</v>
      </c>
      <c r="K504" s="70">
        <v>10.54</v>
      </c>
      <c r="L504" s="70">
        <v>172.48699999999999</v>
      </c>
      <c r="M504" s="69" t="s">
        <v>762</v>
      </c>
    </row>
    <row r="505" spans="1:13">
      <c r="A505" s="80" t="s">
        <v>566</v>
      </c>
      <c r="B505" s="79">
        <v>2.8060999999999998</v>
      </c>
      <c r="C505" s="78">
        <v>29709.088599999999</v>
      </c>
      <c r="D505" s="77">
        <v>17275.993600000002</v>
      </c>
      <c r="E505" s="77">
        <v>24185.880799999999</v>
      </c>
      <c r="F505" s="77">
        <v>35581.567000000003</v>
      </c>
      <c r="G505" s="77">
        <v>43540.790300000001</v>
      </c>
      <c r="H505" s="77">
        <v>30757.342000000001</v>
      </c>
      <c r="I505" s="76">
        <v>14.21</v>
      </c>
      <c r="J505" s="76">
        <v>0.62</v>
      </c>
      <c r="K505" s="76">
        <v>10.15</v>
      </c>
      <c r="L505" s="76">
        <v>175.28550000000001</v>
      </c>
      <c r="M505" s="75" t="s">
        <v>762</v>
      </c>
    </row>
    <row r="506" spans="1:13">
      <c r="A506" s="80" t="s">
        <v>567</v>
      </c>
      <c r="B506" s="79">
        <v>27.104900000000001</v>
      </c>
      <c r="C506" s="78">
        <v>26672.998100000001</v>
      </c>
      <c r="D506" s="77">
        <v>17600.7104</v>
      </c>
      <c r="E506" s="77">
        <v>21519.5442</v>
      </c>
      <c r="F506" s="77">
        <v>32444.198700000001</v>
      </c>
      <c r="G506" s="77">
        <v>39705.620999999999</v>
      </c>
      <c r="H506" s="77">
        <v>28099.068800000001</v>
      </c>
      <c r="I506" s="76">
        <v>15.95</v>
      </c>
      <c r="J506" s="76">
        <v>3.13</v>
      </c>
      <c r="K506" s="76">
        <v>10.49</v>
      </c>
      <c r="L506" s="76">
        <v>173.4297</v>
      </c>
      <c r="M506" s="75" t="s">
        <v>762</v>
      </c>
    </row>
    <row r="507" spans="1:13">
      <c r="A507" s="80" t="s">
        <v>968</v>
      </c>
      <c r="B507" s="79">
        <v>7.1791999999999998</v>
      </c>
      <c r="C507" s="78">
        <v>32187.511299999998</v>
      </c>
      <c r="D507" s="77">
        <v>21673.766500000002</v>
      </c>
      <c r="E507" s="77">
        <v>25300.760999999999</v>
      </c>
      <c r="F507" s="77">
        <v>39223.804300000003</v>
      </c>
      <c r="G507" s="77">
        <v>47721.252200000003</v>
      </c>
      <c r="H507" s="77">
        <v>33681.5628</v>
      </c>
      <c r="I507" s="76">
        <v>14.35</v>
      </c>
      <c r="J507" s="76">
        <v>2.5099999999999998</v>
      </c>
      <c r="K507" s="76">
        <v>11.63</v>
      </c>
      <c r="L507" s="76">
        <v>171.29159999999999</v>
      </c>
      <c r="M507" s="75" t="s">
        <v>762</v>
      </c>
    </row>
    <row r="508" spans="1:13">
      <c r="A508" s="80" t="s">
        <v>568</v>
      </c>
      <c r="B508" s="79">
        <v>26.321100000000001</v>
      </c>
      <c r="C508" s="78">
        <v>35070.0052</v>
      </c>
      <c r="D508" s="77">
        <v>18229.833500000001</v>
      </c>
      <c r="E508" s="77">
        <v>27340.563999999998</v>
      </c>
      <c r="F508" s="77">
        <v>40856.659299999999</v>
      </c>
      <c r="G508" s="77">
        <v>47080.507400000002</v>
      </c>
      <c r="H508" s="77">
        <v>34520.650099999999</v>
      </c>
      <c r="I508" s="76">
        <v>13.68</v>
      </c>
      <c r="J508" s="76">
        <v>8.1199999999999992</v>
      </c>
      <c r="K508" s="76">
        <v>10.52</v>
      </c>
      <c r="L508" s="76">
        <v>172.7534</v>
      </c>
      <c r="M508" s="75" t="s">
        <v>762</v>
      </c>
    </row>
    <row r="509" spans="1:13">
      <c r="A509" s="74" t="s">
        <v>569</v>
      </c>
      <c r="B509" s="73">
        <v>2.6394000000000002</v>
      </c>
      <c r="C509" s="72">
        <v>40005.475599999998</v>
      </c>
      <c r="D509" s="71">
        <v>29373.4764</v>
      </c>
      <c r="E509" s="71">
        <v>34996.512300000002</v>
      </c>
      <c r="F509" s="71">
        <v>45355.229500000001</v>
      </c>
      <c r="G509" s="71">
        <v>51169.9836</v>
      </c>
      <c r="H509" s="71">
        <v>40344.821799999998</v>
      </c>
      <c r="I509" s="70">
        <v>15.23</v>
      </c>
      <c r="J509" s="70">
        <v>8.61</v>
      </c>
      <c r="K509" s="70">
        <v>11.75</v>
      </c>
      <c r="L509" s="70">
        <v>172.67689999999999</v>
      </c>
      <c r="M509" s="69" t="s">
        <v>762</v>
      </c>
    </row>
    <row r="510" spans="1:13">
      <c r="A510" s="74" t="s">
        <v>570</v>
      </c>
      <c r="B510" s="73">
        <v>8.6768999999999998</v>
      </c>
      <c r="C510" s="72">
        <v>32078.004400000002</v>
      </c>
      <c r="D510" s="71">
        <v>16277.937400000001</v>
      </c>
      <c r="E510" s="71">
        <v>24345.206399999999</v>
      </c>
      <c r="F510" s="71">
        <v>40016.308400000002</v>
      </c>
      <c r="G510" s="71">
        <v>47952.195200000002</v>
      </c>
      <c r="H510" s="71">
        <v>33098.466999999997</v>
      </c>
      <c r="I510" s="70">
        <v>19.079999999999998</v>
      </c>
      <c r="J510" s="70">
        <v>3.89</v>
      </c>
      <c r="K510" s="70">
        <v>9.39</v>
      </c>
      <c r="L510" s="70">
        <v>173.09970000000001</v>
      </c>
      <c r="M510" s="69" t="s">
        <v>762</v>
      </c>
    </row>
    <row r="511" spans="1:13">
      <c r="A511" s="74" t="s">
        <v>571</v>
      </c>
      <c r="B511" s="73">
        <v>2.0676999999999999</v>
      </c>
      <c r="C511" s="72">
        <v>32728.5612</v>
      </c>
      <c r="D511" s="71">
        <v>23149.960599999999</v>
      </c>
      <c r="E511" s="71">
        <v>27323.072899999999</v>
      </c>
      <c r="F511" s="71">
        <v>40281.097500000003</v>
      </c>
      <c r="G511" s="71">
        <v>46350.404000000002</v>
      </c>
      <c r="H511" s="71">
        <v>34340.373299999999</v>
      </c>
      <c r="I511" s="70">
        <v>14.04</v>
      </c>
      <c r="J511" s="70">
        <v>4.59</v>
      </c>
      <c r="K511" s="70">
        <v>10.75</v>
      </c>
      <c r="L511" s="70">
        <v>171.25149999999999</v>
      </c>
      <c r="M511" s="69" t="s">
        <v>762</v>
      </c>
    </row>
    <row r="512" spans="1:13">
      <c r="A512" s="74" t="s">
        <v>572</v>
      </c>
      <c r="B512" s="73">
        <v>5.343</v>
      </c>
      <c r="C512" s="72">
        <v>30370.7762</v>
      </c>
      <c r="D512" s="71">
        <v>18057.440399999999</v>
      </c>
      <c r="E512" s="71">
        <v>25483.559700000002</v>
      </c>
      <c r="F512" s="71">
        <v>36030.3897</v>
      </c>
      <c r="G512" s="71">
        <v>43267.8079</v>
      </c>
      <c r="H512" s="71">
        <v>31263.367600000001</v>
      </c>
      <c r="I512" s="70">
        <v>11.07</v>
      </c>
      <c r="J512" s="70">
        <v>6.14</v>
      </c>
      <c r="K512" s="70">
        <v>10.34</v>
      </c>
      <c r="L512" s="70">
        <v>172.32740000000001</v>
      </c>
      <c r="M512" s="69" t="s">
        <v>762</v>
      </c>
    </row>
    <row r="513" spans="1:13">
      <c r="A513" s="74" t="s">
        <v>967</v>
      </c>
      <c r="B513" s="73">
        <v>3.9512999999999998</v>
      </c>
      <c r="C513" s="72">
        <v>39273.961499999998</v>
      </c>
      <c r="D513" s="71">
        <v>35135.876400000001</v>
      </c>
      <c r="E513" s="71">
        <v>36927.028700000003</v>
      </c>
      <c r="F513" s="71">
        <v>42018.234299999996</v>
      </c>
      <c r="G513" s="71">
        <v>45241.268199999999</v>
      </c>
      <c r="H513" s="71">
        <v>39862.642599999999</v>
      </c>
      <c r="I513" s="70">
        <v>7.69</v>
      </c>
      <c r="J513" s="70">
        <v>17.88</v>
      </c>
      <c r="K513" s="70">
        <v>11.08</v>
      </c>
      <c r="L513" s="70">
        <v>171.08860000000001</v>
      </c>
      <c r="M513" s="69" t="s">
        <v>770</v>
      </c>
    </row>
    <row r="514" spans="1:13">
      <c r="A514" s="74" t="s">
        <v>966</v>
      </c>
      <c r="B514" s="73">
        <v>1.0046999999999999</v>
      </c>
      <c r="C514" s="72">
        <v>41685.014300000003</v>
      </c>
      <c r="D514" s="71">
        <v>36644.175199999998</v>
      </c>
      <c r="E514" s="71">
        <v>38520.201000000001</v>
      </c>
      <c r="F514" s="71">
        <v>47053.5573</v>
      </c>
      <c r="G514" s="71">
        <v>54150.673499999997</v>
      </c>
      <c r="H514" s="71">
        <v>43609.745000000003</v>
      </c>
      <c r="I514" s="70">
        <v>8.92</v>
      </c>
      <c r="J514" s="70">
        <v>15.93</v>
      </c>
      <c r="K514" s="70">
        <v>12.32</v>
      </c>
      <c r="L514" s="70">
        <v>180.62960000000001</v>
      </c>
      <c r="M514" s="69" t="s">
        <v>770</v>
      </c>
    </row>
    <row r="515" spans="1:13">
      <c r="A515" s="74" t="s">
        <v>965</v>
      </c>
      <c r="B515" s="73">
        <v>0.27</v>
      </c>
      <c r="C515" s="72">
        <v>35547.493300000002</v>
      </c>
      <c r="D515" s="71">
        <v>29066.540099999998</v>
      </c>
      <c r="E515" s="71">
        <v>30208.501700000001</v>
      </c>
      <c r="F515" s="71">
        <v>40134.731399999997</v>
      </c>
      <c r="G515" s="71">
        <v>43784.378900000003</v>
      </c>
      <c r="H515" s="71">
        <v>35540.098299999998</v>
      </c>
      <c r="I515" s="70">
        <v>13.96</v>
      </c>
      <c r="J515" s="70">
        <v>12.09</v>
      </c>
      <c r="K515" s="70">
        <v>13.51</v>
      </c>
      <c r="L515" s="70">
        <v>169.667</v>
      </c>
      <c r="M515" s="69" t="s">
        <v>762</v>
      </c>
    </row>
    <row r="516" spans="1:13">
      <c r="A516" s="74" t="s">
        <v>964</v>
      </c>
      <c r="B516" s="73">
        <v>1.5654999999999999</v>
      </c>
      <c r="C516" s="72">
        <v>32550.070899999999</v>
      </c>
      <c r="D516" s="71">
        <v>20218.587200000002</v>
      </c>
      <c r="E516" s="71">
        <v>26777.424599999998</v>
      </c>
      <c r="F516" s="71">
        <v>37827.770100000002</v>
      </c>
      <c r="G516" s="71">
        <v>47196.171000000002</v>
      </c>
      <c r="H516" s="71">
        <v>33286.590100000001</v>
      </c>
      <c r="I516" s="70">
        <v>13.64</v>
      </c>
      <c r="J516" s="70">
        <v>5.37</v>
      </c>
      <c r="K516" s="70">
        <v>11.69</v>
      </c>
      <c r="L516" s="70">
        <v>167.79839999999999</v>
      </c>
      <c r="M516" s="69" t="s">
        <v>762</v>
      </c>
    </row>
    <row r="517" spans="1:13">
      <c r="A517" s="80" t="s">
        <v>573</v>
      </c>
      <c r="B517" s="79">
        <v>0.61819999999999997</v>
      </c>
      <c r="C517" s="78">
        <v>25846.602699999999</v>
      </c>
      <c r="D517" s="77">
        <v>20574.2546</v>
      </c>
      <c r="E517" s="77">
        <v>22432.3321</v>
      </c>
      <c r="F517" s="77">
        <v>29937.9427</v>
      </c>
      <c r="G517" s="77">
        <v>35230.840600000003</v>
      </c>
      <c r="H517" s="77">
        <v>27118.239699999998</v>
      </c>
      <c r="I517" s="76">
        <v>19.350000000000001</v>
      </c>
      <c r="J517" s="76">
        <v>1.05</v>
      </c>
      <c r="K517" s="76">
        <v>11.53</v>
      </c>
      <c r="L517" s="76">
        <v>173.8262</v>
      </c>
      <c r="M517" s="75" t="s">
        <v>762</v>
      </c>
    </row>
    <row r="518" spans="1:13">
      <c r="A518" s="80" t="s">
        <v>574</v>
      </c>
      <c r="B518" s="79">
        <v>13.419700000000001</v>
      </c>
      <c r="C518" s="78">
        <v>21343.678500000002</v>
      </c>
      <c r="D518" s="77">
        <v>18778.6816</v>
      </c>
      <c r="E518" s="77">
        <v>19729.694599999999</v>
      </c>
      <c r="F518" s="77">
        <v>24156.951499999999</v>
      </c>
      <c r="G518" s="77">
        <v>27982.354500000001</v>
      </c>
      <c r="H518" s="77">
        <v>22516.4997</v>
      </c>
      <c r="I518" s="76">
        <v>14.44</v>
      </c>
      <c r="J518" s="76">
        <v>2.59</v>
      </c>
      <c r="K518" s="76">
        <v>10.210000000000001</v>
      </c>
      <c r="L518" s="76">
        <v>166.26840000000001</v>
      </c>
      <c r="M518" s="75" t="s">
        <v>770</v>
      </c>
    </row>
    <row r="519" spans="1:13">
      <c r="A519" s="74" t="s">
        <v>575</v>
      </c>
      <c r="B519" s="73">
        <v>2.0910000000000002</v>
      </c>
      <c r="C519" s="72">
        <v>21633.46</v>
      </c>
      <c r="D519" s="71">
        <v>18792.618200000001</v>
      </c>
      <c r="E519" s="71">
        <v>20108.258900000001</v>
      </c>
      <c r="F519" s="71">
        <v>24449.903200000001</v>
      </c>
      <c r="G519" s="71">
        <v>30016.385200000001</v>
      </c>
      <c r="H519" s="71">
        <v>23184.275399999999</v>
      </c>
      <c r="I519" s="70">
        <v>12.44</v>
      </c>
      <c r="J519" s="70">
        <v>4.09</v>
      </c>
      <c r="K519" s="70">
        <v>10.14</v>
      </c>
      <c r="L519" s="70">
        <v>165.44329999999999</v>
      </c>
      <c r="M519" s="69" t="s">
        <v>770</v>
      </c>
    </row>
    <row r="520" spans="1:13">
      <c r="A520" s="74" t="s">
        <v>963</v>
      </c>
      <c r="B520" s="73">
        <v>1.1786000000000001</v>
      </c>
      <c r="C520" s="72">
        <v>26174.336800000001</v>
      </c>
      <c r="D520" s="71">
        <v>22138.2124</v>
      </c>
      <c r="E520" s="71">
        <v>23841.043099999999</v>
      </c>
      <c r="F520" s="71">
        <v>28792.966700000001</v>
      </c>
      <c r="G520" s="71">
        <v>31789.322700000001</v>
      </c>
      <c r="H520" s="71">
        <v>26663.931199999999</v>
      </c>
      <c r="I520" s="70">
        <v>9.7100000000000009</v>
      </c>
      <c r="J520" s="70">
        <v>8.4</v>
      </c>
      <c r="K520" s="70">
        <v>10.07</v>
      </c>
      <c r="L520" s="70">
        <v>163.0684</v>
      </c>
      <c r="M520" s="69" t="s">
        <v>770</v>
      </c>
    </row>
    <row r="521" spans="1:13">
      <c r="A521" s="74" t="s">
        <v>576</v>
      </c>
      <c r="B521" s="73">
        <v>0.55789999999999995</v>
      </c>
      <c r="C521" s="72">
        <v>23279.029500000001</v>
      </c>
      <c r="D521" s="71">
        <v>20832.419399999999</v>
      </c>
      <c r="E521" s="71">
        <v>21986.106400000001</v>
      </c>
      <c r="F521" s="71">
        <v>26480.116900000001</v>
      </c>
      <c r="G521" s="71">
        <v>28541.757699999998</v>
      </c>
      <c r="H521" s="71">
        <v>24280.004300000001</v>
      </c>
      <c r="I521" s="70">
        <v>10.62</v>
      </c>
      <c r="J521" s="70">
        <v>8.68</v>
      </c>
      <c r="K521" s="70">
        <v>10.42</v>
      </c>
      <c r="L521" s="70">
        <v>159.7936</v>
      </c>
      <c r="M521" s="69" t="s">
        <v>770</v>
      </c>
    </row>
    <row r="522" spans="1:13">
      <c r="A522" s="74" t="s">
        <v>577</v>
      </c>
      <c r="B522" s="73">
        <v>3.734</v>
      </c>
      <c r="C522" s="72">
        <v>19849.960899999998</v>
      </c>
      <c r="D522" s="71">
        <v>18280.508300000001</v>
      </c>
      <c r="E522" s="71">
        <v>18953.2896</v>
      </c>
      <c r="F522" s="71">
        <v>22199.6751</v>
      </c>
      <c r="G522" s="71">
        <v>24227.492600000001</v>
      </c>
      <c r="H522" s="71">
        <v>20560.4784</v>
      </c>
      <c r="I522" s="70">
        <v>14.94</v>
      </c>
      <c r="J522" s="70">
        <v>0.56999999999999995</v>
      </c>
      <c r="K522" s="70">
        <v>10.24</v>
      </c>
      <c r="L522" s="70">
        <v>164.91909999999999</v>
      </c>
      <c r="M522" s="69" t="s">
        <v>770</v>
      </c>
    </row>
    <row r="523" spans="1:13">
      <c r="A523" s="74" t="s">
        <v>962</v>
      </c>
      <c r="B523" s="73">
        <v>5.6817000000000002</v>
      </c>
      <c r="C523" s="72">
        <v>21120.862000000001</v>
      </c>
      <c r="D523" s="71">
        <v>19088.868699999999</v>
      </c>
      <c r="E523" s="71">
        <v>19973.227299999999</v>
      </c>
      <c r="F523" s="71">
        <v>23679.272099999998</v>
      </c>
      <c r="G523" s="71">
        <v>27791.857899999999</v>
      </c>
      <c r="H523" s="71">
        <v>22470.606899999999</v>
      </c>
      <c r="I523" s="70">
        <v>16.54</v>
      </c>
      <c r="J523" s="70">
        <v>1.22</v>
      </c>
      <c r="K523" s="70">
        <v>10.23</v>
      </c>
      <c r="L523" s="70">
        <v>168.84039999999999</v>
      </c>
      <c r="M523" s="69" t="s">
        <v>770</v>
      </c>
    </row>
    <row r="524" spans="1:13">
      <c r="A524" s="80" t="s">
        <v>578</v>
      </c>
      <c r="B524" s="79">
        <v>0.79190000000000005</v>
      </c>
      <c r="C524" s="78">
        <v>25276.9182</v>
      </c>
      <c r="D524" s="77">
        <v>14567.2371</v>
      </c>
      <c r="E524" s="77">
        <v>18161.107899999999</v>
      </c>
      <c r="F524" s="77">
        <v>31931.349600000001</v>
      </c>
      <c r="G524" s="77">
        <v>39890.575299999997</v>
      </c>
      <c r="H524" s="77">
        <v>26624.339</v>
      </c>
      <c r="I524" s="76">
        <v>15.78</v>
      </c>
      <c r="J524" s="76">
        <v>0.81</v>
      </c>
      <c r="K524" s="76">
        <v>10.95</v>
      </c>
      <c r="L524" s="76">
        <v>169.93039999999999</v>
      </c>
      <c r="M524" s="75" t="s">
        <v>762</v>
      </c>
    </row>
    <row r="525" spans="1:13">
      <c r="A525" s="80" t="s">
        <v>579</v>
      </c>
      <c r="B525" s="79">
        <v>3.7930000000000001</v>
      </c>
      <c r="C525" s="78">
        <v>32472.3217</v>
      </c>
      <c r="D525" s="77">
        <v>21236.666799999999</v>
      </c>
      <c r="E525" s="77">
        <v>26328.365099999999</v>
      </c>
      <c r="F525" s="77">
        <v>40555.778599999998</v>
      </c>
      <c r="G525" s="77">
        <v>51736.305500000002</v>
      </c>
      <c r="H525" s="77">
        <v>35536.072899999999</v>
      </c>
      <c r="I525" s="76">
        <v>14.15</v>
      </c>
      <c r="J525" s="76">
        <v>1.1100000000000001</v>
      </c>
      <c r="K525" s="76">
        <v>10.71</v>
      </c>
      <c r="L525" s="76">
        <v>171.6901</v>
      </c>
      <c r="M525" s="75" t="s">
        <v>762</v>
      </c>
    </row>
    <row r="526" spans="1:13">
      <c r="A526" s="74" t="s">
        <v>583</v>
      </c>
      <c r="B526" s="73">
        <v>0.76600000000000001</v>
      </c>
      <c r="C526" s="72">
        <v>30882.240900000001</v>
      </c>
      <c r="D526" s="71">
        <v>18364.25</v>
      </c>
      <c r="E526" s="71">
        <v>26301.359199999999</v>
      </c>
      <c r="F526" s="71">
        <v>38223.950499999999</v>
      </c>
      <c r="G526" s="71">
        <v>39726.765899999999</v>
      </c>
      <c r="H526" s="71">
        <v>31257.7912</v>
      </c>
      <c r="I526" s="70">
        <v>22.25</v>
      </c>
      <c r="J526" s="70">
        <v>0.57999999999999996</v>
      </c>
      <c r="K526" s="70">
        <v>10.25</v>
      </c>
      <c r="L526" s="70">
        <v>174.17789999999999</v>
      </c>
      <c r="M526" s="69" t="s">
        <v>762</v>
      </c>
    </row>
    <row r="527" spans="1:13">
      <c r="A527" s="80" t="s">
        <v>961</v>
      </c>
      <c r="B527" s="79">
        <v>1.4416</v>
      </c>
      <c r="C527" s="78">
        <v>31252.065600000002</v>
      </c>
      <c r="D527" s="77">
        <v>23348.182799999999</v>
      </c>
      <c r="E527" s="77">
        <v>28325.702600000001</v>
      </c>
      <c r="F527" s="77">
        <v>40177.215900000003</v>
      </c>
      <c r="G527" s="77">
        <v>47013.625099999997</v>
      </c>
      <c r="H527" s="77">
        <v>34040.290999999997</v>
      </c>
      <c r="I527" s="76">
        <v>7.87</v>
      </c>
      <c r="J527" s="76">
        <v>15.36</v>
      </c>
      <c r="K527" s="76">
        <v>8.7200000000000006</v>
      </c>
      <c r="L527" s="76">
        <v>168.37719999999999</v>
      </c>
      <c r="M527" s="75" t="s">
        <v>762</v>
      </c>
    </row>
    <row r="528" spans="1:13">
      <c r="A528" s="74" t="s">
        <v>960</v>
      </c>
      <c r="B528" s="73">
        <v>0.9345</v>
      </c>
      <c r="C528" s="72">
        <v>32482.720000000001</v>
      </c>
      <c r="D528" s="71">
        <v>28639.190500000001</v>
      </c>
      <c r="E528" s="71">
        <v>30791.5713</v>
      </c>
      <c r="F528" s="71">
        <v>41979.133099999999</v>
      </c>
      <c r="G528" s="71">
        <v>48102.5867</v>
      </c>
      <c r="H528" s="71">
        <v>36774.468800000002</v>
      </c>
      <c r="I528" s="70">
        <v>8.17</v>
      </c>
      <c r="J528" s="70">
        <v>19.48</v>
      </c>
      <c r="K528" s="70">
        <v>9.1999999999999993</v>
      </c>
      <c r="L528" s="70">
        <v>165.32490000000001</v>
      </c>
      <c r="M528" s="69" t="s">
        <v>765</v>
      </c>
    </row>
    <row r="529" spans="1:13">
      <c r="A529" s="74" t="s">
        <v>959</v>
      </c>
      <c r="B529" s="73">
        <v>0.36209999999999998</v>
      </c>
      <c r="C529" s="72">
        <v>25270.8547</v>
      </c>
      <c r="D529" s="71">
        <v>17233.88</v>
      </c>
      <c r="E529" s="71">
        <v>20669.843000000001</v>
      </c>
      <c r="F529" s="71">
        <v>28683.581399999999</v>
      </c>
      <c r="G529" s="71">
        <v>32059.851200000001</v>
      </c>
      <c r="H529" s="71">
        <v>25267.3331</v>
      </c>
      <c r="I529" s="70">
        <v>7.66</v>
      </c>
      <c r="J529" s="70">
        <v>7.9</v>
      </c>
      <c r="K529" s="70">
        <v>8.19</v>
      </c>
      <c r="L529" s="70">
        <v>173.94290000000001</v>
      </c>
      <c r="M529" s="69" t="s">
        <v>762</v>
      </c>
    </row>
    <row r="530" spans="1:13">
      <c r="A530" s="80" t="s">
        <v>958</v>
      </c>
      <c r="B530" s="79">
        <v>3.1162999999999998</v>
      </c>
      <c r="C530" s="78">
        <v>35138.9948</v>
      </c>
      <c r="D530" s="77">
        <v>31086.380399999998</v>
      </c>
      <c r="E530" s="77">
        <v>33203.1613</v>
      </c>
      <c r="F530" s="77">
        <v>37756.189299999998</v>
      </c>
      <c r="G530" s="77">
        <v>41234.067000000003</v>
      </c>
      <c r="H530" s="77">
        <v>35587.711000000003</v>
      </c>
      <c r="I530" s="76">
        <v>11.97</v>
      </c>
      <c r="J530" s="76">
        <v>19.940000000000001</v>
      </c>
      <c r="K530" s="76">
        <v>12.68</v>
      </c>
      <c r="L530" s="76">
        <v>168.5222</v>
      </c>
      <c r="M530" s="75" t="s">
        <v>770</v>
      </c>
    </row>
    <row r="531" spans="1:13">
      <c r="A531" s="74" t="s">
        <v>957</v>
      </c>
      <c r="B531" s="73">
        <v>0.18179999999999999</v>
      </c>
      <c r="C531" s="72">
        <v>33782.8482</v>
      </c>
      <c r="D531" s="71">
        <v>26430.300299999999</v>
      </c>
      <c r="E531" s="71">
        <v>30752.061099999999</v>
      </c>
      <c r="F531" s="71">
        <v>36666.327700000002</v>
      </c>
      <c r="G531" s="71">
        <v>39607.481699999997</v>
      </c>
      <c r="H531" s="71">
        <v>33401.145499999999</v>
      </c>
      <c r="I531" s="70">
        <v>9.23</v>
      </c>
      <c r="J531" s="70">
        <v>20.49</v>
      </c>
      <c r="K531" s="70">
        <v>11.67</v>
      </c>
      <c r="L531" s="70">
        <v>168.14570000000001</v>
      </c>
      <c r="M531" s="69" t="s">
        <v>770</v>
      </c>
    </row>
    <row r="532" spans="1:13">
      <c r="A532" s="74" t="s">
        <v>956</v>
      </c>
      <c r="B532" s="73">
        <v>0.29249999999999998</v>
      </c>
      <c r="C532" s="72">
        <v>31143.7435</v>
      </c>
      <c r="D532" s="71">
        <v>22305.720600000001</v>
      </c>
      <c r="E532" s="71">
        <v>26347.243999999999</v>
      </c>
      <c r="F532" s="71">
        <v>43362.794300000001</v>
      </c>
      <c r="G532" s="71">
        <v>51448.089200000002</v>
      </c>
      <c r="H532" s="71">
        <v>35071.942199999998</v>
      </c>
      <c r="I532" s="70">
        <v>32.14</v>
      </c>
      <c r="J532" s="70">
        <v>6.75</v>
      </c>
      <c r="K532" s="70">
        <v>17.91</v>
      </c>
      <c r="L532" s="70">
        <v>163.16630000000001</v>
      </c>
      <c r="M532" s="69" t="s">
        <v>762</v>
      </c>
    </row>
    <row r="533" spans="1:13">
      <c r="A533" s="80" t="s">
        <v>587</v>
      </c>
      <c r="B533" s="79">
        <v>35.491799999999998</v>
      </c>
      <c r="C533" s="78">
        <v>16418.93</v>
      </c>
      <c r="D533" s="77">
        <v>12517.9521</v>
      </c>
      <c r="E533" s="77">
        <v>13650.045</v>
      </c>
      <c r="F533" s="77">
        <v>21578.3927</v>
      </c>
      <c r="G533" s="77">
        <v>28619.595700000002</v>
      </c>
      <c r="H533" s="77">
        <v>18912.679599999999</v>
      </c>
      <c r="I533" s="76">
        <v>7.74</v>
      </c>
      <c r="J533" s="76">
        <v>3.44</v>
      </c>
      <c r="K533" s="76">
        <v>8.42</v>
      </c>
      <c r="L533" s="76">
        <v>174.5958</v>
      </c>
      <c r="M533" s="75" t="s">
        <v>762</v>
      </c>
    </row>
    <row r="534" spans="1:13">
      <c r="A534" s="74" t="s">
        <v>588</v>
      </c>
      <c r="B534" s="73">
        <v>26.156300000000002</v>
      </c>
      <c r="C534" s="72">
        <v>16755.25</v>
      </c>
      <c r="D534" s="71">
        <v>12875.052</v>
      </c>
      <c r="E534" s="71">
        <v>13972.430899999999</v>
      </c>
      <c r="F534" s="71">
        <v>23219.399600000001</v>
      </c>
      <c r="G534" s="71">
        <v>30167.234899999999</v>
      </c>
      <c r="H534" s="71">
        <v>19608.111000000001</v>
      </c>
      <c r="I534" s="70">
        <v>8.43</v>
      </c>
      <c r="J534" s="70">
        <v>3.76</v>
      </c>
      <c r="K534" s="70">
        <v>8.44</v>
      </c>
      <c r="L534" s="70">
        <v>174.9572</v>
      </c>
      <c r="M534" s="69" t="s">
        <v>762</v>
      </c>
    </row>
    <row r="535" spans="1:13">
      <c r="A535" s="74" t="s">
        <v>590</v>
      </c>
      <c r="B535" s="73">
        <v>7.6699000000000002</v>
      </c>
      <c r="C535" s="72">
        <v>15698.5767</v>
      </c>
      <c r="D535" s="71">
        <v>12258.6666</v>
      </c>
      <c r="E535" s="71">
        <v>13468.8413</v>
      </c>
      <c r="F535" s="71">
        <v>19503.922999999999</v>
      </c>
      <c r="G535" s="71">
        <v>22174.8442</v>
      </c>
      <c r="H535" s="71">
        <v>17516.379199999999</v>
      </c>
      <c r="I535" s="70">
        <v>6.29</v>
      </c>
      <c r="J535" s="70">
        <v>2.6</v>
      </c>
      <c r="K535" s="70">
        <v>8.3000000000000007</v>
      </c>
      <c r="L535" s="70">
        <v>173.1095</v>
      </c>
      <c r="M535" s="69" t="s">
        <v>765</v>
      </c>
    </row>
    <row r="536" spans="1:13">
      <c r="A536" s="80" t="s">
        <v>591</v>
      </c>
      <c r="B536" s="79">
        <v>34.508299999999998</v>
      </c>
      <c r="C536" s="78">
        <v>14523.353499999999</v>
      </c>
      <c r="D536" s="77">
        <v>12309.275100000001</v>
      </c>
      <c r="E536" s="77">
        <v>13136.907999999999</v>
      </c>
      <c r="F536" s="77">
        <v>17857.971799999999</v>
      </c>
      <c r="G536" s="77">
        <v>24027.466199999999</v>
      </c>
      <c r="H536" s="77">
        <v>16384.3887</v>
      </c>
      <c r="I536" s="76">
        <v>6.14</v>
      </c>
      <c r="J536" s="76">
        <v>2.9</v>
      </c>
      <c r="K536" s="76">
        <v>8.26</v>
      </c>
      <c r="L536" s="76">
        <v>174.67519999999999</v>
      </c>
      <c r="M536" s="75" t="s">
        <v>762</v>
      </c>
    </row>
    <row r="537" spans="1:13">
      <c r="A537" s="80" t="s">
        <v>955</v>
      </c>
      <c r="B537" s="79">
        <v>2.1739000000000002</v>
      </c>
      <c r="C537" s="78">
        <v>19786.594799999999</v>
      </c>
      <c r="D537" s="77">
        <v>13298.2564</v>
      </c>
      <c r="E537" s="77">
        <v>15444.1644</v>
      </c>
      <c r="F537" s="77">
        <v>25864.145100000002</v>
      </c>
      <c r="G537" s="77">
        <v>28878.217000000001</v>
      </c>
      <c r="H537" s="77">
        <v>20915.679400000001</v>
      </c>
      <c r="I537" s="76">
        <v>16.27</v>
      </c>
      <c r="J537" s="76">
        <v>5.7</v>
      </c>
      <c r="K537" s="76">
        <v>7.83</v>
      </c>
      <c r="L537" s="76">
        <v>172.88829999999999</v>
      </c>
      <c r="M537" s="75" t="s">
        <v>765</v>
      </c>
    </row>
    <row r="538" spans="1:13">
      <c r="A538" s="74" t="s">
        <v>954</v>
      </c>
      <c r="B538" s="73">
        <v>0.16950000000000001</v>
      </c>
      <c r="C538" s="72">
        <v>20691.585999999999</v>
      </c>
      <c r="D538" s="71">
        <v>18015.792600000001</v>
      </c>
      <c r="E538" s="71">
        <v>19447.670900000001</v>
      </c>
      <c r="F538" s="71">
        <v>23660.863099999999</v>
      </c>
      <c r="G538" s="71">
        <v>27457.279999999999</v>
      </c>
      <c r="H538" s="71">
        <v>21920.871899999998</v>
      </c>
      <c r="I538" s="70">
        <v>4.7</v>
      </c>
      <c r="J538" s="70">
        <v>4.16</v>
      </c>
      <c r="K538" s="70">
        <v>6.07</v>
      </c>
      <c r="L538" s="70">
        <v>177.18799999999999</v>
      </c>
      <c r="M538" s="69" t="s">
        <v>770</v>
      </c>
    </row>
    <row r="539" spans="1:13">
      <c r="A539" s="80" t="s">
        <v>593</v>
      </c>
      <c r="B539" s="79">
        <v>2.0615999999999999</v>
      </c>
      <c r="C539" s="78">
        <v>17944.382799999999</v>
      </c>
      <c r="D539" s="77">
        <v>12200</v>
      </c>
      <c r="E539" s="77">
        <v>12682.695599999999</v>
      </c>
      <c r="F539" s="77">
        <v>22733.674599999998</v>
      </c>
      <c r="G539" s="77">
        <v>29410.794600000001</v>
      </c>
      <c r="H539" s="77">
        <v>19044.5308</v>
      </c>
      <c r="I539" s="76">
        <v>9.19</v>
      </c>
      <c r="J539" s="76">
        <v>3.47</v>
      </c>
      <c r="K539" s="76">
        <v>8.0399999999999991</v>
      </c>
      <c r="L539" s="76">
        <v>174.66839999999999</v>
      </c>
      <c r="M539" s="75" t="s">
        <v>830</v>
      </c>
    </row>
    <row r="540" spans="1:13">
      <c r="A540" s="74" t="s">
        <v>595</v>
      </c>
      <c r="B540" s="73">
        <v>1.4897</v>
      </c>
      <c r="C540" s="72">
        <v>17080.861700000001</v>
      </c>
      <c r="D540" s="71">
        <v>12407.5532</v>
      </c>
      <c r="E540" s="71">
        <v>12682.695599999999</v>
      </c>
      <c r="F540" s="71">
        <v>21762.623500000002</v>
      </c>
      <c r="G540" s="71">
        <v>24986.646000000001</v>
      </c>
      <c r="H540" s="71">
        <v>18125.7572</v>
      </c>
      <c r="I540" s="70">
        <v>10.34</v>
      </c>
      <c r="J540" s="70">
        <v>3.54</v>
      </c>
      <c r="K540" s="70">
        <v>8.16</v>
      </c>
      <c r="L540" s="70">
        <v>174.6155</v>
      </c>
      <c r="M540" s="69" t="s">
        <v>830</v>
      </c>
    </row>
    <row r="541" spans="1:13">
      <c r="A541" s="80" t="s">
        <v>596</v>
      </c>
      <c r="B541" s="79">
        <v>13.3101</v>
      </c>
      <c r="C541" s="78">
        <v>20658.966400000001</v>
      </c>
      <c r="D541" s="77">
        <v>13129.956099999999</v>
      </c>
      <c r="E541" s="77">
        <v>15440.7984</v>
      </c>
      <c r="F541" s="77">
        <v>29759.108899999999</v>
      </c>
      <c r="G541" s="77">
        <v>38938.322500000002</v>
      </c>
      <c r="H541" s="77">
        <v>24502.509900000001</v>
      </c>
      <c r="I541" s="76">
        <v>10.72</v>
      </c>
      <c r="J541" s="76">
        <v>1.94</v>
      </c>
      <c r="K541" s="76">
        <v>8.1199999999999992</v>
      </c>
      <c r="L541" s="76">
        <v>172.22579999999999</v>
      </c>
      <c r="M541" s="75" t="s">
        <v>765</v>
      </c>
    </row>
    <row r="542" spans="1:13">
      <c r="A542" s="74" t="s">
        <v>598</v>
      </c>
      <c r="B542" s="73">
        <v>6.4039000000000001</v>
      </c>
      <c r="C542" s="72">
        <v>21755.820400000001</v>
      </c>
      <c r="D542" s="71">
        <v>13102.471299999999</v>
      </c>
      <c r="E542" s="71">
        <v>15876.0003</v>
      </c>
      <c r="F542" s="71">
        <v>29637.569</v>
      </c>
      <c r="G542" s="71">
        <v>38926.429600000003</v>
      </c>
      <c r="H542" s="71">
        <v>24556.574700000001</v>
      </c>
      <c r="I542" s="70">
        <v>10.199999999999999</v>
      </c>
      <c r="J542" s="70">
        <v>2.2599999999999998</v>
      </c>
      <c r="K542" s="70">
        <v>8.5299999999999994</v>
      </c>
      <c r="L542" s="70">
        <v>170.62620000000001</v>
      </c>
      <c r="M542" s="69" t="s">
        <v>765</v>
      </c>
    </row>
    <row r="543" spans="1:13">
      <c r="A543" s="74" t="s">
        <v>953</v>
      </c>
      <c r="B543" s="73">
        <v>2.3540000000000001</v>
      </c>
      <c r="C543" s="72">
        <v>28620.317599999998</v>
      </c>
      <c r="D543" s="71">
        <v>15585.4607</v>
      </c>
      <c r="E543" s="71">
        <v>18066.320500000002</v>
      </c>
      <c r="F543" s="71">
        <v>36005.652300000002</v>
      </c>
      <c r="G543" s="71">
        <v>44259.376900000003</v>
      </c>
      <c r="H543" s="71">
        <v>29166.627499999999</v>
      </c>
      <c r="I543" s="70">
        <v>13.25</v>
      </c>
      <c r="J543" s="70">
        <v>2.08</v>
      </c>
      <c r="K543" s="70">
        <v>7.94</v>
      </c>
      <c r="L543" s="70">
        <v>173.39150000000001</v>
      </c>
      <c r="M543" s="69" t="s">
        <v>830</v>
      </c>
    </row>
    <row r="544" spans="1:13">
      <c r="A544" s="80" t="s">
        <v>600</v>
      </c>
      <c r="B544" s="79">
        <v>7.0842999999999998</v>
      </c>
      <c r="C544" s="78">
        <v>24318.6584</v>
      </c>
      <c r="D544" s="77">
        <v>13021.036</v>
      </c>
      <c r="E544" s="77">
        <v>15616.555899999999</v>
      </c>
      <c r="F544" s="77">
        <v>31837.246599999999</v>
      </c>
      <c r="G544" s="77">
        <v>41115.222399999999</v>
      </c>
      <c r="H544" s="77">
        <v>25879.187900000001</v>
      </c>
      <c r="I544" s="76">
        <v>10.050000000000001</v>
      </c>
      <c r="J544" s="76">
        <v>1.37</v>
      </c>
      <c r="K544" s="76">
        <v>9.89</v>
      </c>
      <c r="L544" s="76">
        <v>174.33439999999999</v>
      </c>
      <c r="M544" s="75" t="s">
        <v>765</v>
      </c>
    </row>
    <row r="545" spans="1:13">
      <c r="A545" s="74" t="s">
        <v>952</v>
      </c>
      <c r="B545" s="73">
        <v>0.1163</v>
      </c>
      <c r="C545" s="72">
        <v>25049.273499999999</v>
      </c>
      <c r="D545" s="71">
        <v>19988.511600000002</v>
      </c>
      <c r="E545" s="71">
        <v>21699.379499999999</v>
      </c>
      <c r="F545" s="71">
        <v>26554.280299999999</v>
      </c>
      <c r="G545" s="71">
        <v>29501.0749</v>
      </c>
      <c r="H545" s="71">
        <v>24677.834999999999</v>
      </c>
      <c r="I545" s="70">
        <v>16.91</v>
      </c>
      <c r="J545" s="70">
        <v>3.48</v>
      </c>
      <c r="K545" s="70">
        <v>10.15</v>
      </c>
      <c r="L545" s="70">
        <v>178.7919</v>
      </c>
      <c r="M545" s="69" t="s">
        <v>762</v>
      </c>
    </row>
    <row r="546" spans="1:13">
      <c r="A546" s="80" t="s">
        <v>951</v>
      </c>
      <c r="B546" s="79">
        <v>6.1899999999999997E-2</v>
      </c>
      <c r="C546" s="78">
        <v>26045.943599999999</v>
      </c>
      <c r="D546" s="77">
        <v>17428.327399999998</v>
      </c>
      <c r="E546" s="77">
        <v>23936.3151</v>
      </c>
      <c r="F546" s="77">
        <v>47535.512000000002</v>
      </c>
      <c r="G546" s="77">
        <v>55239.982100000001</v>
      </c>
      <c r="H546" s="77">
        <v>33413.597999999998</v>
      </c>
      <c r="I546" s="76">
        <v>18.98</v>
      </c>
      <c r="J546" s="76">
        <v>3.37</v>
      </c>
      <c r="K546" s="76">
        <v>10.01</v>
      </c>
      <c r="L546" s="76">
        <v>174.53710000000001</v>
      </c>
      <c r="M546" s="75" t="s">
        <v>830</v>
      </c>
    </row>
    <row r="547" spans="1:13">
      <c r="A547" s="80" t="s">
        <v>950</v>
      </c>
      <c r="B547" s="79">
        <v>22.250699999999998</v>
      </c>
      <c r="C547" s="78">
        <v>28319.898499999999</v>
      </c>
      <c r="D547" s="77">
        <v>17021.488300000001</v>
      </c>
      <c r="E547" s="77">
        <v>21333.800999999999</v>
      </c>
      <c r="F547" s="77">
        <v>38289.4182</v>
      </c>
      <c r="G547" s="77">
        <v>50476.641900000002</v>
      </c>
      <c r="H547" s="77">
        <v>31962.349300000002</v>
      </c>
      <c r="I547" s="76">
        <v>16.14</v>
      </c>
      <c r="J547" s="76">
        <v>3.79</v>
      </c>
      <c r="K547" s="76">
        <v>9.2799999999999994</v>
      </c>
      <c r="L547" s="76">
        <v>176.71010000000001</v>
      </c>
      <c r="M547" s="75" t="s">
        <v>762</v>
      </c>
    </row>
    <row r="548" spans="1:13">
      <c r="A548" s="80" t="s">
        <v>605</v>
      </c>
      <c r="B548" s="79">
        <v>143.77289999999999</v>
      </c>
      <c r="C548" s="78">
        <v>20294.0566</v>
      </c>
      <c r="D548" s="77">
        <v>13649.5838</v>
      </c>
      <c r="E548" s="77">
        <v>16091.7438</v>
      </c>
      <c r="F548" s="77">
        <v>25843.766500000002</v>
      </c>
      <c r="G548" s="77">
        <v>32730.479299999999</v>
      </c>
      <c r="H548" s="77">
        <v>22189.276399999999</v>
      </c>
      <c r="I548" s="76">
        <v>12.73</v>
      </c>
      <c r="J548" s="76">
        <v>4.05</v>
      </c>
      <c r="K548" s="76">
        <v>8.9499999999999993</v>
      </c>
      <c r="L548" s="76">
        <v>175.21340000000001</v>
      </c>
      <c r="M548" s="75" t="s">
        <v>762</v>
      </c>
    </row>
    <row r="549" spans="1:13">
      <c r="A549" s="74" t="s">
        <v>606</v>
      </c>
      <c r="B549" s="73">
        <v>20.288399999999999</v>
      </c>
      <c r="C549" s="72">
        <v>22342.2873</v>
      </c>
      <c r="D549" s="71">
        <v>16492.557400000002</v>
      </c>
      <c r="E549" s="71">
        <v>19508.325199999999</v>
      </c>
      <c r="F549" s="71">
        <v>25725.9702</v>
      </c>
      <c r="G549" s="71">
        <v>28471.476200000001</v>
      </c>
      <c r="H549" s="71">
        <v>22860.8056</v>
      </c>
      <c r="I549" s="70">
        <v>8.0299999999999994</v>
      </c>
      <c r="J549" s="70">
        <v>5.6</v>
      </c>
      <c r="K549" s="70">
        <v>9.61</v>
      </c>
      <c r="L549" s="70">
        <v>170.8064</v>
      </c>
      <c r="M549" s="69" t="s">
        <v>762</v>
      </c>
    </row>
    <row r="550" spans="1:13">
      <c r="A550" s="74" t="s">
        <v>607</v>
      </c>
      <c r="B550" s="73">
        <v>39.7562</v>
      </c>
      <c r="C550" s="72">
        <v>19437.1525</v>
      </c>
      <c r="D550" s="71">
        <v>14826.996999999999</v>
      </c>
      <c r="E550" s="71">
        <v>16700.155999999999</v>
      </c>
      <c r="F550" s="71">
        <v>24169.685399999998</v>
      </c>
      <c r="G550" s="71">
        <v>32587.2677</v>
      </c>
      <c r="H550" s="71">
        <v>21324.1463</v>
      </c>
      <c r="I550" s="70">
        <v>7.77</v>
      </c>
      <c r="J550" s="70">
        <v>5.25</v>
      </c>
      <c r="K550" s="70">
        <v>9.17</v>
      </c>
      <c r="L550" s="70">
        <v>176.88499999999999</v>
      </c>
      <c r="M550" s="69" t="s">
        <v>762</v>
      </c>
    </row>
    <row r="551" spans="1:13">
      <c r="A551" s="74" t="s">
        <v>949</v>
      </c>
      <c r="B551" s="73">
        <v>4.0385</v>
      </c>
      <c r="C551" s="72">
        <v>23593.685099999999</v>
      </c>
      <c r="D551" s="71">
        <v>13241.8912</v>
      </c>
      <c r="E551" s="71">
        <v>15686.018599999999</v>
      </c>
      <c r="F551" s="71">
        <v>29080.516500000002</v>
      </c>
      <c r="G551" s="71">
        <v>34715.8122</v>
      </c>
      <c r="H551" s="71">
        <v>24014.7605</v>
      </c>
      <c r="I551" s="70">
        <v>16.72</v>
      </c>
      <c r="J551" s="70">
        <v>3.96</v>
      </c>
      <c r="K551" s="70">
        <v>8.6199999999999992</v>
      </c>
      <c r="L551" s="70">
        <v>174.57130000000001</v>
      </c>
      <c r="M551" s="69" t="s">
        <v>830</v>
      </c>
    </row>
    <row r="552" spans="1:13">
      <c r="A552" s="74" t="s">
        <v>948</v>
      </c>
      <c r="B552" s="73">
        <v>5.766</v>
      </c>
      <c r="C552" s="72">
        <v>20372.596000000001</v>
      </c>
      <c r="D552" s="71">
        <v>13906.8236</v>
      </c>
      <c r="E552" s="71">
        <v>15890.611800000001</v>
      </c>
      <c r="F552" s="71">
        <v>27012.073</v>
      </c>
      <c r="G552" s="71">
        <v>30773.3174</v>
      </c>
      <c r="H552" s="71">
        <v>21648.278300000002</v>
      </c>
      <c r="I552" s="70">
        <v>13.33</v>
      </c>
      <c r="J552" s="70">
        <v>6.33</v>
      </c>
      <c r="K552" s="70">
        <v>9.02</v>
      </c>
      <c r="L552" s="70">
        <v>176.0068</v>
      </c>
      <c r="M552" s="69" t="s">
        <v>762</v>
      </c>
    </row>
    <row r="553" spans="1:13">
      <c r="A553" s="74" t="s">
        <v>947</v>
      </c>
      <c r="B553" s="73">
        <v>13.542</v>
      </c>
      <c r="C553" s="72">
        <v>21220.965100000001</v>
      </c>
      <c r="D553" s="71">
        <v>14259.0077</v>
      </c>
      <c r="E553" s="71">
        <v>17157.0144</v>
      </c>
      <c r="F553" s="71">
        <v>25173.808799999999</v>
      </c>
      <c r="G553" s="71">
        <v>30427.3851</v>
      </c>
      <c r="H553" s="71">
        <v>22211.2677</v>
      </c>
      <c r="I553" s="70">
        <v>9.85</v>
      </c>
      <c r="J553" s="70">
        <v>4.8899999999999997</v>
      </c>
      <c r="K553" s="70">
        <v>8.85</v>
      </c>
      <c r="L553" s="70">
        <v>172.2593</v>
      </c>
      <c r="M553" s="69" t="s">
        <v>762</v>
      </c>
    </row>
    <row r="554" spans="1:13">
      <c r="A554" s="74" t="s">
        <v>946</v>
      </c>
      <c r="B554" s="73">
        <v>8.8633000000000006</v>
      </c>
      <c r="C554" s="72">
        <v>24044.351999999999</v>
      </c>
      <c r="D554" s="71">
        <v>15450.0443</v>
      </c>
      <c r="E554" s="71">
        <v>18377.1495</v>
      </c>
      <c r="F554" s="71">
        <v>31619.636900000001</v>
      </c>
      <c r="G554" s="71">
        <v>37652.223599999998</v>
      </c>
      <c r="H554" s="71">
        <v>25961.658299999999</v>
      </c>
      <c r="I554" s="70">
        <v>25.29</v>
      </c>
      <c r="J554" s="70">
        <v>2.81</v>
      </c>
      <c r="K554" s="70">
        <v>9.2799999999999994</v>
      </c>
      <c r="L554" s="70">
        <v>176.3706</v>
      </c>
      <c r="M554" s="69" t="s">
        <v>762</v>
      </c>
    </row>
    <row r="555" spans="1:13">
      <c r="A555" s="74" t="s">
        <v>945</v>
      </c>
      <c r="B555" s="73">
        <v>5.0895000000000001</v>
      </c>
      <c r="C555" s="72">
        <v>24947.827099999999</v>
      </c>
      <c r="D555" s="71">
        <v>14390.6198</v>
      </c>
      <c r="E555" s="71">
        <v>16985.361499999999</v>
      </c>
      <c r="F555" s="71">
        <v>28971.084800000001</v>
      </c>
      <c r="G555" s="71">
        <v>33359.271699999998</v>
      </c>
      <c r="H555" s="71">
        <v>24239.120999999999</v>
      </c>
      <c r="I555" s="70">
        <v>26.28</v>
      </c>
      <c r="J555" s="70">
        <v>0.84</v>
      </c>
      <c r="K555" s="70">
        <v>9.2100000000000009</v>
      </c>
      <c r="L555" s="70">
        <v>176.71960000000001</v>
      </c>
      <c r="M555" s="69" t="s">
        <v>765</v>
      </c>
    </row>
    <row r="556" spans="1:13">
      <c r="A556" s="74" t="s">
        <v>944</v>
      </c>
      <c r="B556" s="73">
        <v>3.1837</v>
      </c>
      <c r="C556" s="72">
        <v>22943.845300000001</v>
      </c>
      <c r="D556" s="71">
        <v>14654.7691</v>
      </c>
      <c r="E556" s="71">
        <v>14747.095300000001</v>
      </c>
      <c r="F556" s="71">
        <v>26781.130700000002</v>
      </c>
      <c r="G556" s="71">
        <v>32758.1263</v>
      </c>
      <c r="H556" s="71">
        <v>23027.149700000002</v>
      </c>
      <c r="I556" s="70">
        <v>10.71</v>
      </c>
      <c r="J556" s="70">
        <v>4.84</v>
      </c>
      <c r="K556" s="70">
        <v>8.24</v>
      </c>
      <c r="L556" s="70">
        <v>175.5941</v>
      </c>
      <c r="M556" s="69" t="s">
        <v>830</v>
      </c>
    </row>
    <row r="557" spans="1:13">
      <c r="A557" s="74" t="s">
        <v>943</v>
      </c>
      <c r="B557" s="73">
        <v>16.994399999999999</v>
      </c>
      <c r="C557" s="72">
        <v>20422.427199999998</v>
      </c>
      <c r="D557" s="71">
        <v>13631.800499999999</v>
      </c>
      <c r="E557" s="71">
        <v>16091.7438</v>
      </c>
      <c r="F557" s="71">
        <v>26550.559099999999</v>
      </c>
      <c r="G557" s="71">
        <v>34603.3606</v>
      </c>
      <c r="H557" s="71">
        <v>22596.225200000001</v>
      </c>
      <c r="I557" s="70">
        <v>18.14</v>
      </c>
      <c r="J557" s="70">
        <v>2.5299999999999998</v>
      </c>
      <c r="K557" s="70">
        <v>8.83</v>
      </c>
      <c r="L557" s="70">
        <v>178.73439999999999</v>
      </c>
      <c r="M557" s="69" t="s">
        <v>762</v>
      </c>
    </row>
    <row r="558" spans="1:13">
      <c r="A558" s="80" t="s">
        <v>608</v>
      </c>
      <c r="B558" s="79">
        <v>14.102499999999999</v>
      </c>
      <c r="C558" s="78">
        <v>21686.893199999999</v>
      </c>
      <c r="D558" s="77">
        <v>15060.320100000001</v>
      </c>
      <c r="E558" s="77">
        <v>18410.3531</v>
      </c>
      <c r="F558" s="77">
        <v>26286.712200000002</v>
      </c>
      <c r="G558" s="77">
        <v>30280.234700000001</v>
      </c>
      <c r="H558" s="77">
        <v>22486.6168</v>
      </c>
      <c r="I558" s="76">
        <v>9.83</v>
      </c>
      <c r="J558" s="76">
        <v>6.47</v>
      </c>
      <c r="K558" s="76">
        <v>10.050000000000001</v>
      </c>
      <c r="L558" s="76">
        <v>173.60310000000001</v>
      </c>
      <c r="M558" s="75" t="s">
        <v>762</v>
      </c>
    </row>
    <row r="559" spans="1:13">
      <c r="A559" s="74" t="s">
        <v>942</v>
      </c>
      <c r="B559" s="73">
        <v>1.2233000000000001</v>
      </c>
      <c r="C559" s="72">
        <v>23435.258399999999</v>
      </c>
      <c r="D559" s="71">
        <v>20033.317999999999</v>
      </c>
      <c r="E559" s="71">
        <v>21304.385999999999</v>
      </c>
      <c r="F559" s="71">
        <v>26400.731100000001</v>
      </c>
      <c r="G559" s="71">
        <v>29846.2588</v>
      </c>
      <c r="H559" s="71">
        <v>24577.350299999998</v>
      </c>
      <c r="I559" s="70">
        <v>6.26</v>
      </c>
      <c r="J559" s="70">
        <v>4.62</v>
      </c>
      <c r="K559" s="70">
        <v>9.91</v>
      </c>
      <c r="L559" s="70">
        <v>172.7433</v>
      </c>
      <c r="M559" s="69" t="s">
        <v>762</v>
      </c>
    </row>
    <row r="560" spans="1:13">
      <c r="A560" s="74" t="s">
        <v>609</v>
      </c>
      <c r="B560" s="73">
        <v>2.0217000000000001</v>
      </c>
      <c r="C560" s="72">
        <v>25254.2006</v>
      </c>
      <c r="D560" s="71">
        <v>16222.6639</v>
      </c>
      <c r="E560" s="71">
        <v>19979.5599</v>
      </c>
      <c r="F560" s="71">
        <v>29713.440600000002</v>
      </c>
      <c r="G560" s="71">
        <v>33718.0285</v>
      </c>
      <c r="H560" s="71">
        <v>25194.731899999999</v>
      </c>
      <c r="I560" s="70">
        <v>19.399999999999999</v>
      </c>
      <c r="J560" s="70">
        <v>7.46</v>
      </c>
      <c r="K560" s="70">
        <v>9.4</v>
      </c>
      <c r="L560" s="70">
        <v>174.6515</v>
      </c>
      <c r="M560" s="69" t="s">
        <v>762</v>
      </c>
    </row>
    <row r="561" spans="1:13">
      <c r="A561" s="74" t="s">
        <v>941</v>
      </c>
      <c r="B561" s="73">
        <v>7.4288999999999996</v>
      </c>
      <c r="C561" s="72">
        <v>20410.4643</v>
      </c>
      <c r="D561" s="71">
        <v>15213.8508</v>
      </c>
      <c r="E561" s="71">
        <v>18029.076700000001</v>
      </c>
      <c r="F561" s="71">
        <v>23307.6296</v>
      </c>
      <c r="G561" s="71">
        <v>27483.085899999998</v>
      </c>
      <c r="H561" s="71">
        <v>21148.7955</v>
      </c>
      <c r="I561" s="70">
        <v>8.4600000000000009</v>
      </c>
      <c r="J561" s="70">
        <v>4.97</v>
      </c>
      <c r="K561" s="70">
        <v>9.32</v>
      </c>
      <c r="L561" s="70">
        <v>172.86850000000001</v>
      </c>
      <c r="M561" s="69" t="s">
        <v>762</v>
      </c>
    </row>
    <row r="562" spans="1:13">
      <c r="A562" s="74" t="s">
        <v>940</v>
      </c>
      <c r="B562" s="73">
        <v>2.3001</v>
      </c>
      <c r="C562" s="72">
        <v>25989.653200000001</v>
      </c>
      <c r="D562" s="71">
        <v>16569.335899999998</v>
      </c>
      <c r="E562" s="71">
        <v>23658.867600000001</v>
      </c>
      <c r="F562" s="71">
        <v>28949.260399999999</v>
      </c>
      <c r="G562" s="71">
        <v>31868.630799999999</v>
      </c>
      <c r="H562" s="71">
        <v>25357.83</v>
      </c>
      <c r="I562" s="70">
        <v>6.69</v>
      </c>
      <c r="J562" s="70">
        <v>11.31</v>
      </c>
      <c r="K562" s="70">
        <v>12.78</v>
      </c>
      <c r="L562" s="70">
        <v>174.47739999999999</v>
      </c>
      <c r="M562" s="69" t="s">
        <v>770</v>
      </c>
    </row>
    <row r="563" spans="1:13">
      <c r="A563" s="80" t="s">
        <v>939</v>
      </c>
      <c r="B563" s="79">
        <v>10.698399999999999</v>
      </c>
      <c r="C563" s="78">
        <v>17790.347399999999</v>
      </c>
      <c r="D563" s="77">
        <v>13290.6826</v>
      </c>
      <c r="E563" s="77">
        <v>14612.3346</v>
      </c>
      <c r="F563" s="77">
        <v>22726.8989</v>
      </c>
      <c r="G563" s="77">
        <v>27262.8403</v>
      </c>
      <c r="H563" s="77">
        <v>19357.346699999998</v>
      </c>
      <c r="I563" s="76">
        <v>13.97</v>
      </c>
      <c r="J563" s="76">
        <v>5.29</v>
      </c>
      <c r="K563" s="76">
        <v>8.0500000000000007</v>
      </c>
      <c r="L563" s="76">
        <v>180.7911</v>
      </c>
      <c r="M563" s="75" t="s">
        <v>765</v>
      </c>
    </row>
    <row r="564" spans="1:13">
      <c r="A564" s="80" t="s">
        <v>938</v>
      </c>
      <c r="B564" s="79">
        <v>1.6444000000000001</v>
      </c>
      <c r="C564" s="78">
        <v>21298.908500000001</v>
      </c>
      <c r="D564" s="77">
        <v>15908.6698</v>
      </c>
      <c r="E564" s="77">
        <v>18868.432000000001</v>
      </c>
      <c r="F564" s="77">
        <v>24787.7451</v>
      </c>
      <c r="G564" s="77">
        <v>29416.353800000001</v>
      </c>
      <c r="H564" s="77">
        <v>22504.562999999998</v>
      </c>
      <c r="I564" s="76">
        <v>10.050000000000001</v>
      </c>
      <c r="J564" s="76">
        <v>6.69</v>
      </c>
      <c r="K564" s="76">
        <v>7.42</v>
      </c>
      <c r="L564" s="76">
        <v>172.14250000000001</v>
      </c>
      <c r="M564" s="75" t="s">
        <v>770</v>
      </c>
    </row>
    <row r="565" spans="1:13">
      <c r="A565" s="80" t="s">
        <v>616</v>
      </c>
      <c r="B565" s="79">
        <v>7.6288999999999998</v>
      </c>
      <c r="C565" s="78">
        <v>23835.631000000001</v>
      </c>
      <c r="D565" s="77">
        <v>19444.2781</v>
      </c>
      <c r="E565" s="77">
        <v>21296.254700000001</v>
      </c>
      <c r="F565" s="77">
        <v>26867.4967</v>
      </c>
      <c r="G565" s="77">
        <v>29693.226200000001</v>
      </c>
      <c r="H565" s="77">
        <v>24365.171200000001</v>
      </c>
      <c r="I565" s="76">
        <v>11.33</v>
      </c>
      <c r="J565" s="76">
        <v>10.41</v>
      </c>
      <c r="K565" s="76">
        <v>9.81</v>
      </c>
      <c r="L565" s="76">
        <v>171.6662</v>
      </c>
      <c r="M565" s="75" t="s">
        <v>762</v>
      </c>
    </row>
    <row r="566" spans="1:13">
      <c r="A566" s="74" t="s">
        <v>617</v>
      </c>
      <c r="B566" s="73">
        <v>2.0526</v>
      </c>
      <c r="C566" s="72">
        <v>23417.275699999998</v>
      </c>
      <c r="D566" s="71">
        <v>19164.516800000001</v>
      </c>
      <c r="E566" s="71">
        <v>20898.9411</v>
      </c>
      <c r="F566" s="71">
        <v>26077.554499999998</v>
      </c>
      <c r="G566" s="71">
        <v>28914.423500000001</v>
      </c>
      <c r="H566" s="71">
        <v>23918.9692</v>
      </c>
      <c r="I566" s="70">
        <v>9.5299999999999994</v>
      </c>
      <c r="J566" s="70">
        <v>13.19</v>
      </c>
      <c r="K566" s="70">
        <v>9.75</v>
      </c>
      <c r="L566" s="70">
        <v>172.00980000000001</v>
      </c>
      <c r="M566" s="69" t="s">
        <v>762</v>
      </c>
    </row>
    <row r="567" spans="1:13">
      <c r="A567" s="74" t="s">
        <v>618</v>
      </c>
      <c r="B567" s="73">
        <v>5.1352000000000002</v>
      </c>
      <c r="C567" s="72">
        <v>23991.0494</v>
      </c>
      <c r="D567" s="71">
        <v>19523.134699999999</v>
      </c>
      <c r="E567" s="71">
        <v>21461.5867</v>
      </c>
      <c r="F567" s="71">
        <v>27264.2042</v>
      </c>
      <c r="G567" s="71">
        <v>30244.816900000002</v>
      </c>
      <c r="H567" s="71">
        <v>24559.891599999999</v>
      </c>
      <c r="I567" s="70">
        <v>12.01</v>
      </c>
      <c r="J567" s="70">
        <v>9.66</v>
      </c>
      <c r="K567" s="70">
        <v>9.7899999999999991</v>
      </c>
      <c r="L567" s="70">
        <v>171.5068</v>
      </c>
      <c r="M567" s="69" t="s">
        <v>762</v>
      </c>
    </row>
    <row r="568" spans="1:13">
      <c r="A568" s="74" t="s">
        <v>937</v>
      </c>
      <c r="B568" s="73">
        <v>0.39369999999999999</v>
      </c>
      <c r="C568" s="72">
        <v>23186.524000000001</v>
      </c>
      <c r="D568" s="71">
        <v>20102.0926</v>
      </c>
      <c r="E568" s="71">
        <v>20972.6996</v>
      </c>
      <c r="F568" s="71">
        <v>25627.3426</v>
      </c>
      <c r="G568" s="71">
        <v>28786.952799999999</v>
      </c>
      <c r="H568" s="71">
        <v>23864.338100000001</v>
      </c>
      <c r="I568" s="70">
        <v>11.69</v>
      </c>
      <c r="J568" s="70">
        <v>7.15</v>
      </c>
      <c r="K568" s="70">
        <v>10.27</v>
      </c>
      <c r="L568" s="70">
        <v>171.66550000000001</v>
      </c>
      <c r="M568" s="69" t="s">
        <v>762</v>
      </c>
    </row>
    <row r="569" spans="1:13">
      <c r="A569" s="80" t="s">
        <v>619</v>
      </c>
      <c r="B569" s="79">
        <v>4.3909000000000002</v>
      </c>
      <c r="C569" s="78">
        <v>22927.4362</v>
      </c>
      <c r="D569" s="77">
        <v>17924.002199999999</v>
      </c>
      <c r="E569" s="77">
        <v>20071.476999999999</v>
      </c>
      <c r="F569" s="77">
        <v>25681.356899999999</v>
      </c>
      <c r="G569" s="77">
        <v>29140.467199999999</v>
      </c>
      <c r="H569" s="77">
        <v>23366.646700000001</v>
      </c>
      <c r="I569" s="76">
        <v>12.52</v>
      </c>
      <c r="J569" s="76">
        <v>3.5</v>
      </c>
      <c r="K569" s="76">
        <v>10.18</v>
      </c>
      <c r="L569" s="76">
        <v>174.06909999999999</v>
      </c>
      <c r="M569" s="75" t="s">
        <v>762</v>
      </c>
    </row>
    <row r="570" spans="1:13">
      <c r="A570" s="74" t="s">
        <v>620</v>
      </c>
      <c r="B570" s="73">
        <v>0.26190000000000002</v>
      </c>
      <c r="C570" s="72">
        <v>23924.010699999999</v>
      </c>
      <c r="D570" s="71">
        <v>18873.386900000001</v>
      </c>
      <c r="E570" s="71">
        <v>21470.169600000001</v>
      </c>
      <c r="F570" s="71">
        <v>27945.763500000001</v>
      </c>
      <c r="G570" s="71">
        <v>30109.744999999999</v>
      </c>
      <c r="H570" s="71">
        <v>24545.641</v>
      </c>
      <c r="I570" s="70">
        <v>11.53</v>
      </c>
      <c r="J570" s="70">
        <v>8.19</v>
      </c>
      <c r="K570" s="70">
        <v>9.99</v>
      </c>
      <c r="L570" s="70">
        <v>174.96080000000001</v>
      </c>
      <c r="M570" s="69" t="s">
        <v>762</v>
      </c>
    </row>
    <row r="571" spans="1:13">
      <c r="A571" s="74" t="s">
        <v>621</v>
      </c>
      <c r="B571" s="73">
        <v>2.4407000000000001</v>
      </c>
      <c r="C571" s="72">
        <v>22699.1538</v>
      </c>
      <c r="D571" s="71">
        <v>18153.873500000002</v>
      </c>
      <c r="E571" s="71">
        <v>20028.372599999999</v>
      </c>
      <c r="F571" s="71">
        <v>25760.312600000001</v>
      </c>
      <c r="G571" s="71">
        <v>29431.727500000001</v>
      </c>
      <c r="H571" s="71">
        <v>23387.470399999998</v>
      </c>
      <c r="I571" s="70">
        <v>14.26</v>
      </c>
      <c r="J571" s="70">
        <v>4.5599999999999996</v>
      </c>
      <c r="K571" s="70">
        <v>10.54</v>
      </c>
      <c r="L571" s="70">
        <v>173.63509999999999</v>
      </c>
      <c r="M571" s="69" t="s">
        <v>762</v>
      </c>
    </row>
    <row r="572" spans="1:13">
      <c r="A572" s="74" t="s">
        <v>936</v>
      </c>
      <c r="B572" s="73">
        <v>0.6008</v>
      </c>
      <c r="C572" s="72">
        <v>22996.834500000001</v>
      </c>
      <c r="D572" s="71">
        <v>17587.502400000001</v>
      </c>
      <c r="E572" s="71">
        <v>20613.535800000001</v>
      </c>
      <c r="F572" s="71">
        <v>25103.011500000001</v>
      </c>
      <c r="G572" s="71">
        <v>28974.393599999999</v>
      </c>
      <c r="H572" s="71">
        <v>22912.028999999999</v>
      </c>
      <c r="I572" s="70">
        <v>11.08</v>
      </c>
      <c r="J572" s="70">
        <v>1.61</v>
      </c>
      <c r="K572" s="70">
        <v>8.9600000000000009</v>
      </c>
      <c r="L572" s="70">
        <v>174.5573</v>
      </c>
      <c r="M572" s="69" t="s">
        <v>762</v>
      </c>
    </row>
    <row r="573" spans="1:13">
      <c r="A573" s="80" t="s">
        <v>622</v>
      </c>
      <c r="B573" s="79">
        <v>9.8466000000000005</v>
      </c>
      <c r="C573" s="78">
        <v>20491.800500000001</v>
      </c>
      <c r="D573" s="77">
        <v>16521.9166</v>
      </c>
      <c r="E573" s="77">
        <v>18493.483899999999</v>
      </c>
      <c r="F573" s="77">
        <v>23836.679499999998</v>
      </c>
      <c r="G573" s="77">
        <v>27575.326000000001</v>
      </c>
      <c r="H573" s="77">
        <v>21592.6819</v>
      </c>
      <c r="I573" s="76">
        <v>8.65</v>
      </c>
      <c r="J573" s="76">
        <v>9.75</v>
      </c>
      <c r="K573" s="76">
        <v>9.82</v>
      </c>
      <c r="L573" s="76">
        <v>174.5719</v>
      </c>
      <c r="M573" s="75" t="s">
        <v>762</v>
      </c>
    </row>
    <row r="574" spans="1:13">
      <c r="A574" s="74" t="s">
        <v>623</v>
      </c>
      <c r="B574" s="73">
        <v>7.7976999999999999</v>
      </c>
      <c r="C574" s="72">
        <v>20859.132600000001</v>
      </c>
      <c r="D574" s="71">
        <v>16761.275300000001</v>
      </c>
      <c r="E574" s="71">
        <v>18461.7978</v>
      </c>
      <c r="F574" s="71">
        <v>23873.922600000002</v>
      </c>
      <c r="G574" s="71">
        <v>26999.688099999999</v>
      </c>
      <c r="H574" s="71">
        <v>21591.257699999998</v>
      </c>
      <c r="I574" s="70">
        <v>8.59</v>
      </c>
      <c r="J574" s="70">
        <v>11.62</v>
      </c>
      <c r="K574" s="70">
        <v>10.01</v>
      </c>
      <c r="L574" s="70">
        <v>174.49189999999999</v>
      </c>
      <c r="M574" s="69" t="s">
        <v>762</v>
      </c>
    </row>
    <row r="575" spans="1:13">
      <c r="A575" s="80" t="s">
        <v>935</v>
      </c>
      <c r="B575" s="79">
        <v>2.5642999999999998</v>
      </c>
      <c r="C575" s="78">
        <v>36331.189299999998</v>
      </c>
      <c r="D575" s="77">
        <v>27374.161800000002</v>
      </c>
      <c r="E575" s="77">
        <v>30976.621599999999</v>
      </c>
      <c r="F575" s="77">
        <v>43313.569000000003</v>
      </c>
      <c r="G575" s="77">
        <v>51015.5193</v>
      </c>
      <c r="H575" s="77">
        <v>38119.082900000001</v>
      </c>
      <c r="I575" s="76">
        <v>12.18</v>
      </c>
      <c r="J575" s="76">
        <v>18.920000000000002</v>
      </c>
      <c r="K575" s="76">
        <v>10.72</v>
      </c>
      <c r="L575" s="76">
        <v>170.46530000000001</v>
      </c>
      <c r="M575" s="75" t="s">
        <v>762</v>
      </c>
    </row>
    <row r="576" spans="1:13">
      <c r="A576" s="74" t="s">
        <v>628</v>
      </c>
      <c r="B576" s="73">
        <v>2.5400999999999998</v>
      </c>
      <c r="C576" s="72">
        <v>36367.123099999997</v>
      </c>
      <c r="D576" s="71">
        <v>27374.161800000002</v>
      </c>
      <c r="E576" s="71">
        <v>31026.0239</v>
      </c>
      <c r="F576" s="71">
        <v>43436.585200000001</v>
      </c>
      <c r="G576" s="71">
        <v>51148.101799999997</v>
      </c>
      <c r="H576" s="71">
        <v>38168.472399999999</v>
      </c>
      <c r="I576" s="70">
        <v>12.21</v>
      </c>
      <c r="J576" s="70">
        <v>18.98</v>
      </c>
      <c r="K576" s="70">
        <v>10.74</v>
      </c>
      <c r="L576" s="70">
        <v>170.3135</v>
      </c>
      <c r="M576" s="69" t="s">
        <v>762</v>
      </c>
    </row>
    <row r="577" spans="1:13">
      <c r="A577" s="80" t="s">
        <v>644</v>
      </c>
      <c r="B577" s="79">
        <v>39.3752</v>
      </c>
      <c r="C577" s="78">
        <v>15615.3043</v>
      </c>
      <c r="D577" s="77">
        <v>13502.0833</v>
      </c>
      <c r="E577" s="77">
        <v>14122.517</v>
      </c>
      <c r="F577" s="77">
        <v>18896.435300000001</v>
      </c>
      <c r="G577" s="77">
        <v>24128.071100000001</v>
      </c>
      <c r="H577" s="77">
        <v>17865.498100000001</v>
      </c>
      <c r="I577" s="76">
        <v>6.76</v>
      </c>
      <c r="J577" s="76">
        <v>8.61</v>
      </c>
      <c r="K577" s="76">
        <v>8.75</v>
      </c>
      <c r="L577" s="76">
        <v>172.43940000000001</v>
      </c>
      <c r="M577" s="75" t="s">
        <v>762</v>
      </c>
    </row>
    <row r="578" spans="1:13">
      <c r="A578" s="74" t="s">
        <v>645</v>
      </c>
      <c r="B578" s="73">
        <v>9.5703999999999994</v>
      </c>
      <c r="C578" s="72">
        <v>15517.159799999999</v>
      </c>
      <c r="D578" s="71">
        <v>13309.198200000001</v>
      </c>
      <c r="E578" s="71">
        <v>14125.2683</v>
      </c>
      <c r="F578" s="71">
        <v>17972.876100000001</v>
      </c>
      <c r="G578" s="71">
        <v>21389.507600000001</v>
      </c>
      <c r="H578" s="71">
        <v>16579.8521</v>
      </c>
      <c r="I578" s="70">
        <v>6.11</v>
      </c>
      <c r="J578" s="70">
        <v>9.69</v>
      </c>
      <c r="K578" s="70">
        <v>9.25</v>
      </c>
      <c r="L578" s="70">
        <v>172.2833</v>
      </c>
      <c r="M578" s="69" t="s">
        <v>762</v>
      </c>
    </row>
    <row r="579" spans="1:13">
      <c r="A579" s="74" t="s">
        <v>646</v>
      </c>
      <c r="B579" s="73">
        <v>26.222899999999999</v>
      </c>
      <c r="C579" s="72">
        <v>15478.779200000001</v>
      </c>
      <c r="D579" s="71">
        <v>13509.3963</v>
      </c>
      <c r="E579" s="71">
        <v>14037.088299999999</v>
      </c>
      <c r="F579" s="71">
        <v>18025.715499999998</v>
      </c>
      <c r="G579" s="71">
        <v>23340.4607</v>
      </c>
      <c r="H579" s="71">
        <v>17735.7559</v>
      </c>
      <c r="I579" s="70">
        <v>5.61</v>
      </c>
      <c r="J579" s="70">
        <v>8.3699999999999992</v>
      </c>
      <c r="K579" s="70">
        <v>8.65</v>
      </c>
      <c r="L579" s="70">
        <v>171.18629999999999</v>
      </c>
      <c r="M579" s="69" t="s">
        <v>762</v>
      </c>
    </row>
    <row r="580" spans="1:13">
      <c r="A580" s="74" t="s">
        <v>651</v>
      </c>
      <c r="B580" s="73">
        <v>0.4214</v>
      </c>
      <c r="C580" s="72">
        <v>22513.099200000001</v>
      </c>
      <c r="D580" s="71">
        <v>15484.517099999999</v>
      </c>
      <c r="E580" s="71">
        <v>18795.356100000001</v>
      </c>
      <c r="F580" s="71">
        <v>25354.0736</v>
      </c>
      <c r="G580" s="71">
        <v>27485.422500000001</v>
      </c>
      <c r="H580" s="71">
        <v>22123.763800000001</v>
      </c>
      <c r="I580" s="70">
        <v>15.29</v>
      </c>
      <c r="J580" s="70">
        <v>6.09</v>
      </c>
      <c r="K580" s="70">
        <v>11.65</v>
      </c>
      <c r="L580" s="70">
        <v>176.45230000000001</v>
      </c>
      <c r="M580" s="69" t="s">
        <v>765</v>
      </c>
    </row>
    <row r="581" spans="1:13">
      <c r="A581" s="80" t="s">
        <v>934</v>
      </c>
      <c r="B581" s="79">
        <v>13.601699999999999</v>
      </c>
      <c r="C581" s="78">
        <v>24983.6692</v>
      </c>
      <c r="D581" s="77">
        <v>15042.551600000001</v>
      </c>
      <c r="E581" s="77">
        <v>20135.095600000001</v>
      </c>
      <c r="F581" s="77">
        <v>29246.915199999999</v>
      </c>
      <c r="G581" s="77">
        <v>33791.763800000001</v>
      </c>
      <c r="H581" s="77">
        <v>24943.894700000001</v>
      </c>
      <c r="I581" s="76">
        <v>15.98</v>
      </c>
      <c r="J581" s="76">
        <v>10.1</v>
      </c>
      <c r="K581" s="76">
        <v>9.44</v>
      </c>
      <c r="L581" s="76">
        <v>182.20939999999999</v>
      </c>
      <c r="M581" s="75" t="s">
        <v>762</v>
      </c>
    </row>
    <row r="582" spans="1:13">
      <c r="A582" s="74" t="s">
        <v>933</v>
      </c>
      <c r="B582" s="73">
        <v>10.367900000000001</v>
      </c>
      <c r="C582" s="72">
        <v>25701.100200000001</v>
      </c>
      <c r="D582" s="71">
        <v>17771.226600000002</v>
      </c>
      <c r="E582" s="71">
        <v>21950.2032</v>
      </c>
      <c r="F582" s="71">
        <v>29900.363300000001</v>
      </c>
      <c r="G582" s="71">
        <v>34742.146699999998</v>
      </c>
      <c r="H582" s="71">
        <v>26159.7271</v>
      </c>
      <c r="I582" s="70">
        <v>16</v>
      </c>
      <c r="J582" s="70">
        <v>11.17</v>
      </c>
      <c r="K582" s="70">
        <v>9.7200000000000006</v>
      </c>
      <c r="L582" s="70">
        <v>182.87360000000001</v>
      </c>
      <c r="M582" s="69" t="s">
        <v>762</v>
      </c>
    </row>
    <row r="583" spans="1:13">
      <c r="A583" s="80" t="s">
        <v>656</v>
      </c>
      <c r="B583" s="79">
        <v>19.908899999999999</v>
      </c>
      <c r="C583" s="78">
        <v>20484.2906</v>
      </c>
      <c r="D583" s="77">
        <v>13985.9773</v>
      </c>
      <c r="E583" s="77">
        <v>16261.726699999999</v>
      </c>
      <c r="F583" s="77">
        <v>26758.7399</v>
      </c>
      <c r="G583" s="77">
        <v>31458.363399999998</v>
      </c>
      <c r="H583" s="77">
        <v>22120.7366</v>
      </c>
      <c r="I583" s="76">
        <v>13.45</v>
      </c>
      <c r="J583" s="76">
        <v>2.44</v>
      </c>
      <c r="K583" s="76">
        <v>11.07</v>
      </c>
      <c r="L583" s="76">
        <v>178.4796</v>
      </c>
      <c r="M583" s="75" t="s">
        <v>762</v>
      </c>
    </row>
    <row r="584" spans="1:13">
      <c r="A584" s="74" t="s">
        <v>657</v>
      </c>
      <c r="B584" s="73">
        <v>13.946899999999999</v>
      </c>
      <c r="C584" s="72">
        <v>21706.709500000001</v>
      </c>
      <c r="D584" s="71">
        <v>14012.3523</v>
      </c>
      <c r="E584" s="71">
        <v>17194.311000000002</v>
      </c>
      <c r="F584" s="71">
        <v>27342.802500000002</v>
      </c>
      <c r="G584" s="71">
        <v>30794.196899999999</v>
      </c>
      <c r="H584" s="71">
        <v>22629.812600000001</v>
      </c>
      <c r="I584" s="70">
        <v>14.1</v>
      </c>
      <c r="J584" s="70">
        <v>1.87</v>
      </c>
      <c r="K584" s="70">
        <v>11.87</v>
      </c>
      <c r="L584" s="70">
        <v>178.93879999999999</v>
      </c>
      <c r="M584" s="69" t="s">
        <v>765</v>
      </c>
    </row>
    <row r="585" spans="1:13">
      <c r="A585" s="80" t="s">
        <v>658</v>
      </c>
      <c r="B585" s="79">
        <v>6.0681000000000003</v>
      </c>
      <c r="C585" s="78">
        <v>21452.638599999998</v>
      </c>
      <c r="D585" s="77">
        <v>15208.468800000001</v>
      </c>
      <c r="E585" s="77">
        <v>17801.899799999999</v>
      </c>
      <c r="F585" s="77">
        <v>30102.570400000001</v>
      </c>
      <c r="G585" s="77">
        <v>34917.642200000002</v>
      </c>
      <c r="H585" s="77">
        <v>24336.683799999999</v>
      </c>
      <c r="I585" s="76">
        <v>11.75</v>
      </c>
      <c r="J585" s="76">
        <v>1.88</v>
      </c>
      <c r="K585" s="76">
        <v>11.7</v>
      </c>
      <c r="L585" s="76">
        <v>178.4298</v>
      </c>
      <c r="M585" s="75" t="s">
        <v>765</v>
      </c>
    </row>
    <row r="586" spans="1:13">
      <c r="A586" s="74" t="s">
        <v>659</v>
      </c>
      <c r="B586" s="73">
        <v>3.1852</v>
      </c>
      <c r="C586" s="72">
        <v>23604.190500000001</v>
      </c>
      <c r="D586" s="71">
        <v>14790.490299999999</v>
      </c>
      <c r="E586" s="71">
        <v>17398.7408</v>
      </c>
      <c r="F586" s="71">
        <v>30202.296900000001</v>
      </c>
      <c r="G586" s="71">
        <v>35219.224900000001</v>
      </c>
      <c r="H586" s="71">
        <v>24744.104899999998</v>
      </c>
      <c r="I586" s="70">
        <v>10.37</v>
      </c>
      <c r="J586" s="70">
        <v>2.6</v>
      </c>
      <c r="K586" s="70">
        <v>11.34</v>
      </c>
      <c r="L586" s="70">
        <v>181.01859999999999</v>
      </c>
      <c r="M586" s="69" t="s">
        <v>830</v>
      </c>
    </row>
    <row r="587" spans="1:13">
      <c r="A587" s="80" t="s">
        <v>661</v>
      </c>
      <c r="B587" s="79">
        <v>17.132899999999999</v>
      </c>
      <c r="C587" s="78">
        <v>23508.201499999999</v>
      </c>
      <c r="D587" s="77">
        <v>14295.072700000001</v>
      </c>
      <c r="E587" s="77">
        <v>19436.454600000001</v>
      </c>
      <c r="F587" s="77">
        <v>29612.872800000001</v>
      </c>
      <c r="G587" s="77">
        <v>36091.989000000001</v>
      </c>
      <c r="H587" s="77">
        <v>24948.709299999999</v>
      </c>
      <c r="I587" s="76">
        <v>13.77</v>
      </c>
      <c r="J587" s="76">
        <v>3.42</v>
      </c>
      <c r="K587" s="76">
        <v>11.05</v>
      </c>
      <c r="L587" s="76">
        <v>179.73920000000001</v>
      </c>
      <c r="M587" s="75" t="s">
        <v>762</v>
      </c>
    </row>
    <row r="588" spans="1:13">
      <c r="A588" s="74" t="s">
        <v>662</v>
      </c>
      <c r="B588" s="73">
        <v>2.0579999999999998</v>
      </c>
      <c r="C588" s="72">
        <v>25107.196400000001</v>
      </c>
      <c r="D588" s="71">
        <v>13592.6595</v>
      </c>
      <c r="E588" s="71">
        <v>19477.157599999999</v>
      </c>
      <c r="F588" s="71">
        <v>32530.692899999998</v>
      </c>
      <c r="G588" s="71">
        <v>43231.5147</v>
      </c>
      <c r="H588" s="71">
        <v>27062.158200000002</v>
      </c>
      <c r="I588" s="70">
        <v>18.59</v>
      </c>
      <c r="J588" s="70">
        <v>4.49</v>
      </c>
      <c r="K588" s="70">
        <v>10.199999999999999</v>
      </c>
      <c r="L588" s="70">
        <v>173.7928</v>
      </c>
      <c r="M588" s="69" t="s">
        <v>765</v>
      </c>
    </row>
    <row r="589" spans="1:13">
      <c r="A589" s="74" t="s">
        <v>664</v>
      </c>
      <c r="B589" s="73">
        <v>7.9131</v>
      </c>
      <c r="C589" s="72">
        <v>25938.883999999998</v>
      </c>
      <c r="D589" s="71">
        <v>15067.004800000001</v>
      </c>
      <c r="E589" s="71">
        <v>20684.741000000002</v>
      </c>
      <c r="F589" s="71">
        <v>31862.343099999998</v>
      </c>
      <c r="G589" s="71">
        <v>38387.273800000003</v>
      </c>
      <c r="H589" s="71">
        <v>26808.263299999999</v>
      </c>
      <c r="I589" s="70">
        <v>16.98</v>
      </c>
      <c r="J589" s="70">
        <v>4.0599999999999996</v>
      </c>
      <c r="K589" s="70">
        <v>12.51</v>
      </c>
      <c r="L589" s="70">
        <v>182.5762</v>
      </c>
      <c r="M589" s="69" t="s">
        <v>762</v>
      </c>
    </row>
    <row r="590" spans="1:13">
      <c r="A590" s="80" t="s">
        <v>932</v>
      </c>
      <c r="B590" s="79">
        <v>2.2915000000000001</v>
      </c>
      <c r="C590" s="78">
        <v>17996.575400000002</v>
      </c>
      <c r="D590" s="77">
        <v>15327.9895</v>
      </c>
      <c r="E590" s="77">
        <v>16840.324100000002</v>
      </c>
      <c r="F590" s="77">
        <v>23215.688900000001</v>
      </c>
      <c r="G590" s="77">
        <v>37886.897499999999</v>
      </c>
      <c r="H590" s="77">
        <v>21681.419300000001</v>
      </c>
      <c r="I590" s="76">
        <v>19.079999999999998</v>
      </c>
      <c r="J590" s="76">
        <v>0.92</v>
      </c>
      <c r="K590" s="76">
        <v>10.119999999999999</v>
      </c>
      <c r="L590" s="76">
        <v>184.18440000000001</v>
      </c>
      <c r="M590" s="75" t="s">
        <v>765</v>
      </c>
    </row>
    <row r="591" spans="1:13">
      <c r="A591" s="80" t="s">
        <v>665</v>
      </c>
      <c r="B591" s="79">
        <v>13.9139</v>
      </c>
      <c r="C591" s="78">
        <v>27969.5609</v>
      </c>
      <c r="D591" s="77">
        <v>15186.6666</v>
      </c>
      <c r="E591" s="77">
        <v>22598.555899999999</v>
      </c>
      <c r="F591" s="77">
        <v>33177.431400000001</v>
      </c>
      <c r="G591" s="77">
        <v>38182.825299999997</v>
      </c>
      <c r="H591" s="77">
        <v>28109.929599999999</v>
      </c>
      <c r="I591" s="76">
        <v>16.239999999999998</v>
      </c>
      <c r="J591" s="76">
        <v>4.08</v>
      </c>
      <c r="K591" s="76">
        <v>11.25</v>
      </c>
      <c r="L591" s="76">
        <v>174.31899999999999</v>
      </c>
      <c r="M591" s="75" t="s">
        <v>762</v>
      </c>
    </row>
    <row r="592" spans="1:13">
      <c r="A592" s="74" t="s">
        <v>667</v>
      </c>
      <c r="B592" s="73">
        <v>2.0724</v>
      </c>
      <c r="C592" s="72">
        <v>29057.144899999999</v>
      </c>
      <c r="D592" s="71">
        <v>21237.366300000002</v>
      </c>
      <c r="E592" s="71">
        <v>25119.462500000001</v>
      </c>
      <c r="F592" s="71">
        <v>32506.455600000001</v>
      </c>
      <c r="G592" s="71">
        <v>36430.269500000002</v>
      </c>
      <c r="H592" s="71">
        <v>29191.7261</v>
      </c>
      <c r="I592" s="70">
        <v>17.38</v>
      </c>
      <c r="J592" s="70">
        <v>5.67</v>
      </c>
      <c r="K592" s="70">
        <v>12.13</v>
      </c>
      <c r="L592" s="70">
        <v>171.24619999999999</v>
      </c>
      <c r="M592" s="69" t="s">
        <v>762</v>
      </c>
    </row>
    <row r="593" spans="1:13">
      <c r="A593" s="74" t="s">
        <v>931</v>
      </c>
      <c r="B593" s="73">
        <v>0.85189999999999999</v>
      </c>
      <c r="C593" s="72">
        <v>29998.178400000001</v>
      </c>
      <c r="D593" s="71">
        <v>24631.779500000001</v>
      </c>
      <c r="E593" s="71">
        <v>27486.7343</v>
      </c>
      <c r="F593" s="71">
        <v>33655.585800000001</v>
      </c>
      <c r="G593" s="71">
        <v>37184.955900000001</v>
      </c>
      <c r="H593" s="71">
        <v>31019.519700000001</v>
      </c>
      <c r="I593" s="70">
        <v>15.77</v>
      </c>
      <c r="J593" s="70">
        <v>7.37</v>
      </c>
      <c r="K593" s="70">
        <v>13.17</v>
      </c>
      <c r="L593" s="70">
        <v>170.9752</v>
      </c>
      <c r="M593" s="69" t="s">
        <v>762</v>
      </c>
    </row>
    <row r="594" spans="1:13">
      <c r="A594" s="80" t="s">
        <v>930</v>
      </c>
      <c r="B594" s="79">
        <v>6.8166000000000002</v>
      </c>
      <c r="C594" s="78">
        <v>30172.218499999999</v>
      </c>
      <c r="D594" s="77">
        <v>14732.2217</v>
      </c>
      <c r="E594" s="77">
        <v>24247.560600000001</v>
      </c>
      <c r="F594" s="77">
        <v>38753.661599999999</v>
      </c>
      <c r="G594" s="77">
        <v>50460.371500000001</v>
      </c>
      <c r="H594" s="77">
        <v>31888.2088</v>
      </c>
      <c r="I594" s="76">
        <v>21.88</v>
      </c>
      <c r="J594" s="76">
        <v>6.64</v>
      </c>
      <c r="K594" s="76">
        <v>11.58</v>
      </c>
      <c r="L594" s="76">
        <v>171.36789999999999</v>
      </c>
      <c r="M594" s="75" t="s">
        <v>762</v>
      </c>
    </row>
    <row r="595" spans="1:13">
      <c r="A595" s="74" t="s">
        <v>929</v>
      </c>
      <c r="B595" s="73">
        <v>2.8245</v>
      </c>
      <c r="C595" s="72">
        <v>37063.763299999999</v>
      </c>
      <c r="D595" s="71">
        <v>13464.8333</v>
      </c>
      <c r="E595" s="71">
        <v>26595.213500000002</v>
      </c>
      <c r="F595" s="71">
        <v>48815.246099999997</v>
      </c>
      <c r="G595" s="71">
        <v>54679.901599999997</v>
      </c>
      <c r="H595" s="71">
        <v>36364.213499999998</v>
      </c>
      <c r="I595" s="70">
        <v>20.51</v>
      </c>
      <c r="J595" s="70">
        <v>6.94</v>
      </c>
      <c r="K595" s="70">
        <v>10.82</v>
      </c>
      <c r="L595" s="70">
        <v>168.18979999999999</v>
      </c>
      <c r="M595" s="69" t="s">
        <v>762</v>
      </c>
    </row>
    <row r="596" spans="1:13">
      <c r="A596" s="74" t="s">
        <v>928</v>
      </c>
      <c r="B596" s="73">
        <v>3.4245999999999999</v>
      </c>
      <c r="C596" s="72">
        <v>28035.878799999999</v>
      </c>
      <c r="D596" s="71">
        <v>17611.728200000001</v>
      </c>
      <c r="E596" s="71">
        <v>23751.723300000001</v>
      </c>
      <c r="F596" s="71">
        <v>32741.5576</v>
      </c>
      <c r="G596" s="71">
        <v>40003.715199999999</v>
      </c>
      <c r="H596" s="71">
        <v>28719.658100000001</v>
      </c>
      <c r="I596" s="70">
        <v>22.45</v>
      </c>
      <c r="J596" s="70">
        <v>6.75</v>
      </c>
      <c r="K596" s="70">
        <v>12.18</v>
      </c>
      <c r="L596" s="70">
        <v>173.15969999999999</v>
      </c>
      <c r="M596" s="69" t="s">
        <v>762</v>
      </c>
    </row>
    <row r="597" spans="1:13">
      <c r="A597" s="74" t="s">
        <v>927</v>
      </c>
      <c r="B597" s="73">
        <v>6.25E-2</v>
      </c>
      <c r="C597" s="72">
        <v>33856.760199999997</v>
      </c>
      <c r="D597" s="71">
        <v>26826.082200000001</v>
      </c>
      <c r="E597" s="71">
        <v>30269.393899999999</v>
      </c>
      <c r="F597" s="71">
        <v>38848.651299999998</v>
      </c>
      <c r="G597" s="71">
        <v>46854.206400000003</v>
      </c>
      <c r="H597" s="71">
        <v>36374.7713</v>
      </c>
      <c r="I597" s="70">
        <v>33.74</v>
      </c>
      <c r="J597" s="70">
        <v>7.39</v>
      </c>
      <c r="K597" s="70">
        <v>11.04</v>
      </c>
      <c r="L597" s="70">
        <v>174.89179999999999</v>
      </c>
      <c r="M597" s="69" t="s">
        <v>762</v>
      </c>
    </row>
    <row r="598" spans="1:13">
      <c r="A598" s="80" t="s">
        <v>926</v>
      </c>
      <c r="B598" s="79">
        <v>4.4375999999999998</v>
      </c>
      <c r="C598" s="78">
        <v>28875.219300000001</v>
      </c>
      <c r="D598" s="77">
        <v>20862.829300000001</v>
      </c>
      <c r="E598" s="77">
        <v>24686.343199999999</v>
      </c>
      <c r="F598" s="77">
        <v>34127.658499999998</v>
      </c>
      <c r="G598" s="77">
        <v>38637.893499999998</v>
      </c>
      <c r="H598" s="77">
        <v>29604.468700000001</v>
      </c>
      <c r="I598" s="76">
        <v>22.34</v>
      </c>
      <c r="J598" s="76">
        <v>8.2200000000000006</v>
      </c>
      <c r="K598" s="76">
        <v>13.2</v>
      </c>
      <c r="L598" s="76">
        <v>172.42490000000001</v>
      </c>
      <c r="M598" s="75" t="s">
        <v>762</v>
      </c>
    </row>
    <row r="599" spans="1:13">
      <c r="A599" s="74" t="s">
        <v>925</v>
      </c>
      <c r="B599" s="73">
        <v>1.2265999999999999</v>
      </c>
      <c r="C599" s="72">
        <v>29567.050299999999</v>
      </c>
      <c r="D599" s="71">
        <v>21121.613300000001</v>
      </c>
      <c r="E599" s="71">
        <v>25595.383300000001</v>
      </c>
      <c r="F599" s="71">
        <v>34834.192499999997</v>
      </c>
      <c r="G599" s="71">
        <v>39662.130599999997</v>
      </c>
      <c r="H599" s="71">
        <v>30593.381399999998</v>
      </c>
      <c r="I599" s="70">
        <v>17.690000000000001</v>
      </c>
      <c r="J599" s="70">
        <v>10.46</v>
      </c>
      <c r="K599" s="70">
        <v>13.82</v>
      </c>
      <c r="L599" s="70">
        <v>171.38720000000001</v>
      </c>
      <c r="M599" s="69" t="s">
        <v>762</v>
      </c>
    </row>
    <row r="600" spans="1:13">
      <c r="A600" s="80" t="s">
        <v>924</v>
      </c>
      <c r="B600" s="79">
        <v>19.988800000000001</v>
      </c>
      <c r="C600" s="78">
        <v>31279.007699999998</v>
      </c>
      <c r="D600" s="77">
        <v>19549.7994</v>
      </c>
      <c r="E600" s="77">
        <v>25741.0196</v>
      </c>
      <c r="F600" s="77">
        <v>37167.894899999999</v>
      </c>
      <c r="G600" s="77">
        <v>44379.643499999998</v>
      </c>
      <c r="H600" s="77">
        <v>31960.296200000001</v>
      </c>
      <c r="I600" s="76">
        <v>18.420000000000002</v>
      </c>
      <c r="J600" s="76">
        <v>6.49</v>
      </c>
      <c r="K600" s="76">
        <v>13.12</v>
      </c>
      <c r="L600" s="76">
        <v>175.38390000000001</v>
      </c>
      <c r="M600" s="75" t="s">
        <v>762</v>
      </c>
    </row>
    <row r="601" spans="1:13">
      <c r="A601" s="74" t="s">
        <v>923</v>
      </c>
      <c r="B601" s="73">
        <v>18.301200000000001</v>
      </c>
      <c r="C601" s="72">
        <v>31314.812600000001</v>
      </c>
      <c r="D601" s="71">
        <v>18846.9218</v>
      </c>
      <c r="E601" s="71">
        <v>25741.0196</v>
      </c>
      <c r="F601" s="71">
        <v>37329.867200000001</v>
      </c>
      <c r="G601" s="71">
        <v>44558.108899999999</v>
      </c>
      <c r="H601" s="71">
        <v>32004.895100000002</v>
      </c>
      <c r="I601" s="70">
        <v>18.45</v>
      </c>
      <c r="J601" s="70">
        <v>6.28</v>
      </c>
      <c r="K601" s="70">
        <v>13.24</v>
      </c>
      <c r="L601" s="70">
        <v>175.40899999999999</v>
      </c>
      <c r="M601" s="69" t="s">
        <v>762</v>
      </c>
    </row>
    <row r="602" spans="1:13">
      <c r="A602" s="74" t="s">
        <v>922</v>
      </c>
      <c r="B602" s="73">
        <v>0.57820000000000005</v>
      </c>
      <c r="C602" s="72">
        <v>31132.716899999999</v>
      </c>
      <c r="D602" s="71">
        <v>24020.0779</v>
      </c>
      <c r="E602" s="71">
        <v>27179.820199999998</v>
      </c>
      <c r="F602" s="71">
        <v>35572.396500000003</v>
      </c>
      <c r="G602" s="71">
        <v>42357.3151</v>
      </c>
      <c r="H602" s="71">
        <v>32520.021799999999</v>
      </c>
      <c r="I602" s="70">
        <v>15.89</v>
      </c>
      <c r="J602" s="70">
        <v>10.32</v>
      </c>
      <c r="K602" s="70">
        <v>12.34</v>
      </c>
      <c r="L602" s="70">
        <v>175.15860000000001</v>
      </c>
      <c r="M602" s="69" t="s">
        <v>762</v>
      </c>
    </row>
    <row r="603" spans="1:13">
      <c r="A603" s="74" t="s">
        <v>921</v>
      </c>
      <c r="B603" s="73">
        <v>0.44319999999999998</v>
      </c>
      <c r="C603" s="72">
        <v>27053.5039</v>
      </c>
      <c r="D603" s="71">
        <v>20586.537499999999</v>
      </c>
      <c r="E603" s="71">
        <v>24102.860400000001</v>
      </c>
      <c r="F603" s="71">
        <v>29612.406800000001</v>
      </c>
      <c r="G603" s="71">
        <v>31247.964</v>
      </c>
      <c r="H603" s="71">
        <v>26677.3354</v>
      </c>
      <c r="I603" s="70">
        <v>13.33</v>
      </c>
      <c r="J603" s="70">
        <v>4.07</v>
      </c>
      <c r="K603" s="70">
        <v>13.58</v>
      </c>
      <c r="L603" s="70">
        <v>170.04679999999999</v>
      </c>
      <c r="M603" s="69" t="s">
        <v>762</v>
      </c>
    </row>
    <row r="604" spans="1:13">
      <c r="A604" s="80" t="s">
        <v>672</v>
      </c>
      <c r="B604" s="79">
        <v>6.4607999999999999</v>
      </c>
      <c r="C604" s="78">
        <v>30833.668900000001</v>
      </c>
      <c r="D604" s="77">
        <v>17280.3959</v>
      </c>
      <c r="E604" s="77">
        <v>25124.66</v>
      </c>
      <c r="F604" s="77">
        <v>45326.5242</v>
      </c>
      <c r="G604" s="77">
        <v>52624.640099999997</v>
      </c>
      <c r="H604" s="77">
        <v>33860.498</v>
      </c>
      <c r="I604" s="76">
        <v>18.02</v>
      </c>
      <c r="J604" s="76">
        <v>6.87</v>
      </c>
      <c r="K604" s="76">
        <v>10.99</v>
      </c>
      <c r="L604" s="76">
        <v>171.13159999999999</v>
      </c>
      <c r="M604" s="75" t="s">
        <v>762</v>
      </c>
    </row>
    <row r="605" spans="1:13">
      <c r="A605" s="74" t="s">
        <v>920</v>
      </c>
      <c r="B605" s="73">
        <v>2.8279000000000001</v>
      </c>
      <c r="C605" s="72">
        <v>45583.91</v>
      </c>
      <c r="D605" s="71">
        <v>20340.092100000002</v>
      </c>
      <c r="E605" s="71">
        <v>29437.323700000001</v>
      </c>
      <c r="F605" s="71">
        <v>51777.969599999997</v>
      </c>
      <c r="G605" s="71">
        <v>54977.639499999997</v>
      </c>
      <c r="H605" s="71">
        <v>40558.083500000001</v>
      </c>
      <c r="I605" s="70">
        <v>21.58</v>
      </c>
      <c r="J605" s="70">
        <v>9.8000000000000007</v>
      </c>
      <c r="K605" s="70">
        <v>11</v>
      </c>
      <c r="L605" s="70">
        <v>165.21979999999999</v>
      </c>
      <c r="M605" s="69" t="s">
        <v>762</v>
      </c>
    </row>
    <row r="606" spans="1:13">
      <c r="A606" s="74" t="s">
        <v>919</v>
      </c>
      <c r="B606" s="73">
        <v>0.16170000000000001</v>
      </c>
      <c r="C606" s="72">
        <v>31004.0772</v>
      </c>
      <c r="D606" s="71">
        <v>23808.176599999999</v>
      </c>
      <c r="E606" s="71">
        <v>26344.140299999999</v>
      </c>
      <c r="F606" s="71">
        <v>34580.341399999998</v>
      </c>
      <c r="G606" s="71">
        <v>37810.9548</v>
      </c>
      <c r="H606" s="71">
        <v>31748.124599999999</v>
      </c>
      <c r="I606" s="70">
        <v>16.62</v>
      </c>
      <c r="J606" s="70">
        <v>7.06</v>
      </c>
      <c r="K606" s="70">
        <v>14.43</v>
      </c>
      <c r="L606" s="70">
        <v>173.73169999999999</v>
      </c>
      <c r="M606" s="69" t="s">
        <v>765</v>
      </c>
    </row>
    <row r="607" spans="1:13">
      <c r="A607" s="74" t="s">
        <v>918</v>
      </c>
      <c r="B607" s="73">
        <v>1.5772999999999999</v>
      </c>
      <c r="C607" s="72">
        <v>29535.570299999999</v>
      </c>
      <c r="D607" s="71">
        <v>23105.860199999999</v>
      </c>
      <c r="E607" s="71">
        <v>25453.447700000001</v>
      </c>
      <c r="F607" s="71">
        <v>35533.990299999998</v>
      </c>
      <c r="G607" s="71">
        <v>41202.245799999997</v>
      </c>
      <c r="H607" s="71">
        <v>31309.7919</v>
      </c>
      <c r="I607" s="70">
        <v>14.56</v>
      </c>
      <c r="J607" s="70">
        <v>5.0199999999999996</v>
      </c>
      <c r="K607" s="70">
        <v>11.11</v>
      </c>
      <c r="L607" s="70">
        <v>176.4186</v>
      </c>
      <c r="M607" s="69" t="s">
        <v>762</v>
      </c>
    </row>
    <row r="608" spans="1:13">
      <c r="A608" s="80" t="s">
        <v>917</v>
      </c>
      <c r="B608" s="79">
        <v>3.5253999999999999</v>
      </c>
      <c r="C608" s="78">
        <v>26954.0442</v>
      </c>
      <c r="D608" s="77">
        <v>16141.1837</v>
      </c>
      <c r="E608" s="77">
        <v>21060.166300000001</v>
      </c>
      <c r="F608" s="77">
        <v>32020.733700000001</v>
      </c>
      <c r="G608" s="77">
        <v>40979.701200000003</v>
      </c>
      <c r="H608" s="77">
        <v>27950.348099999999</v>
      </c>
      <c r="I608" s="76">
        <v>20.420000000000002</v>
      </c>
      <c r="J608" s="76">
        <v>3.44</v>
      </c>
      <c r="K608" s="76">
        <v>11.47</v>
      </c>
      <c r="L608" s="76">
        <v>176.97319999999999</v>
      </c>
      <c r="M608" s="75" t="s">
        <v>765</v>
      </c>
    </row>
    <row r="609" spans="1:13">
      <c r="A609" s="80" t="s">
        <v>673</v>
      </c>
      <c r="B609" s="79">
        <v>88.271799999999999</v>
      </c>
      <c r="C609" s="78">
        <v>27497.8262</v>
      </c>
      <c r="D609" s="77">
        <v>18039.087</v>
      </c>
      <c r="E609" s="77">
        <v>22449.403300000002</v>
      </c>
      <c r="F609" s="77">
        <v>33539.165999999997</v>
      </c>
      <c r="G609" s="77">
        <v>40703.6253</v>
      </c>
      <c r="H609" s="77">
        <v>28759.711299999999</v>
      </c>
      <c r="I609" s="76">
        <v>16.27</v>
      </c>
      <c r="J609" s="76">
        <v>6.01</v>
      </c>
      <c r="K609" s="76">
        <v>12.41</v>
      </c>
      <c r="L609" s="76">
        <v>174.54949999999999</v>
      </c>
      <c r="M609" s="75" t="s">
        <v>762</v>
      </c>
    </row>
    <row r="610" spans="1:13">
      <c r="A610" s="74" t="s">
        <v>916</v>
      </c>
      <c r="B610" s="73">
        <v>7.3715000000000002</v>
      </c>
      <c r="C610" s="72">
        <v>33977.097000000002</v>
      </c>
      <c r="D610" s="71">
        <v>24197.499899999999</v>
      </c>
      <c r="E610" s="71">
        <v>28130.935600000001</v>
      </c>
      <c r="F610" s="71">
        <v>41241.955800000003</v>
      </c>
      <c r="G610" s="71">
        <v>49085.135199999997</v>
      </c>
      <c r="H610" s="71">
        <v>35358.786399999997</v>
      </c>
      <c r="I610" s="70">
        <v>15.98</v>
      </c>
      <c r="J610" s="70">
        <v>6.07</v>
      </c>
      <c r="K610" s="70">
        <v>12.44</v>
      </c>
      <c r="L610" s="70">
        <v>171.06960000000001</v>
      </c>
      <c r="M610" s="69" t="s">
        <v>762</v>
      </c>
    </row>
    <row r="611" spans="1:13">
      <c r="A611" s="74" t="s">
        <v>674</v>
      </c>
      <c r="B611" s="73">
        <v>23.146100000000001</v>
      </c>
      <c r="C611" s="72">
        <v>28596.092499999999</v>
      </c>
      <c r="D611" s="71">
        <v>20184.265800000001</v>
      </c>
      <c r="E611" s="71">
        <v>24209.571599999999</v>
      </c>
      <c r="F611" s="71">
        <v>34170.820399999997</v>
      </c>
      <c r="G611" s="71">
        <v>40584.529799999997</v>
      </c>
      <c r="H611" s="71">
        <v>29782.345300000001</v>
      </c>
      <c r="I611" s="70">
        <v>19.09</v>
      </c>
      <c r="J611" s="70">
        <v>4.8600000000000003</v>
      </c>
      <c r="K611" s="70">
        <v>13.2</v>
      </c>
      <c r="L611" s="70">
        <v>176.5068</v>
      </c>
      <c r="M611" s="69" t="s">
        <v>762</v>
      </c>
    </row>
    <row r="612" spans="1:13">
      <c r="A612" s="74" t="s">
        <v>675</v>
      </c>
      <c r="B612" s="73">
        <v>32.731999999999999</v>
      </c>
      <c r="C612" s="72">
        <v>28135.643</v>
      </c>
      <c r="D612" s="71">
        <v>17095.525000000001</v>
      </c>
      <c r="E612" s="71">
        <v>22677.236400000002</v>
      </c>
      <c r="F612" s="71">
        <v>34033.683299999997</v>
      </c>
      <c r="G612" s="71">
        <v>41110.372000000003</v>
      </c>
      <c r="H612" s="71">
        <v>28889.0065</v>
      </c>
      <c r="I612" s="70">
        <v>16.100000000000001</v>
      </c>
      <c r="J612" s="70">
        <v>7.33</v>
      </c>
      <c r="K612" s="70">
        <v>11.84</v>
      </c>
      <c r="L612" s="70">
        <v>173.09399999999999</v>
      </c>
      <c r="M612" s="69" t="s">
        <v>762</v>
      </c>
    </row>
    <row r="613" spans="1:13">
      <c r="A613" s="74" t="s">
        <v>915</v>
      </c>
      <c r="B613" s="73">
        <v>22.0413</v>
      </c>
      <c r="C613" s="72">
        <v>24517.8397</v>
      </c>
      <c r="D613" s="71">
        <v>17191.9166</v>
      </c>
      <c r="E613" s="71">
        <v>20614.580099999999</v>
      </c>
      <c r="F613" s="71">
        <v>28693.721399999999</v>
      </c>
      <c r="G613" s="71">
        <v>34113.986199999999</v>
      </c>
      <c r="H613" s="71">
        <v>25296.430199999999</v>
      </c>
      <c r="I613" s="70">
        <v>14.96</v>
      </c>
      <c r="J613" s="70">
        <v>5.56</v>
      </c>
      <c r="K613" s="70">
        <v>12.73</v>
      </c>
      <c r="L613" s="70">
        <v>175.90880000000001</v>
      </c>
      <c r="M613" s="69" t="s">
        <v>762</v>
      </c>
    </row>
    <row r="614" spans="1:13">
      <c r="A614" s="74" t="s">
        <v>914</v>
      </c>
      <c r="B614" s="73">
        <v>7.7100000000000002E-2</v>
      </c>
      <c r="C614" s="72">
        <v>32985.628400000001</v>
      </c>
      <c r="D614" s="71">
        <v>25404.970700000002</v>
      </c>
      <c r="E614" s="71">
        <v>28297.043600000001</v>
      </c>
      <c r="F614" s="71">
        <v>35492.199099999998</v>
      </c>
      <c r="G614" s="71">
        <v>38561.017099999997</v>
      </c>
      <c r="H614" s="71">
        <v>32372.469300000001</v>
      </c>
      <c r="I614" s="70">
        <v>15.17</v>
      </c>
      <c r="J614" s="70">
        <v>5.86</v>
      </c>
      <c r="K614" s="70">
        <v>16.21</v>
      </c>
      <c r="L614" s="70">
        <v>169.91139999999999</v>
      </c>
      <c r="M614" s="69" t="s">
        <v>770</v>
      </c>
    </row>
    <row r="615" spans="1:13">
      <c r="A615" s="80" t="s">
        <v>913</v>
      </c>
      <c r="B615" s="79">
        <v>68.042000000000002</v>
      </c>
      <c r="C615" s="78">
        <v>30837.6165</v>
      </c>
      <c r="D615" s="77">
        <v>19864.4817</v>
      </c>
      <c r="E615" s="77">
        <v>25260.911100000001</v>
      </c>
      <c r="F615" s="77">
        <v>37322.7811</v>
      </c>
      <c r="G615" s="77">
        <v>45882.876900000003</v>
      </c>
      <c r="H615" s="77">
        <v>32134.0085</v>
      </c>
      <c r="I615" s="76">
        <v>16.670000000000002</v>
      </c>
      <c r="J615" s="76">
        <v>6.74</v>
      </c>
      <c r="K615" s="76">
        <v>12.19</v>
      </c>
      <c r="L615" s="76">
        <v>174.0702</v>
      </c>
      <c r="M615" s="75" t="s">
        <v>762</v>
      </c>
    </row>
    <row r="616" spans="1:13">
      <c r="A616" s="74" t="s">
        <v>912</v>
      </c>
      <c r="B616" s="73">
        <v>8.7271999999999998</v>
      </c>
      <c r="C616" s="72">
        <v>29514.713500000002</v>
      </c>
      <c r="D616" s="71">
        <v>20993.0936</v>
      </c>
      <c r="E616" s="71">
        <v>25078.085899999998</v>
      </c>
      <c r="F616" s="71">
        <v>33787.268900000003</v>
      </c>
      <c r="G616" s="71">
        <v>39548.925199999998</v>
      </c>
      <c r="H616" s="71">
        <v>30248.776600000001</v>
      </c>
      <c r="I616" s="70">
        <v>15.02</v>
      </c>
      <c r="J616" s="70">
        <v>6.93</v>
      </c>
      <c r="K616" s="70">
        <v>12.74</v>
      </c>
      <c r="L616" s="70">
        <v>175.18219999999999</v>
      </c>
      <c r="M616" s="69" t="s">
        <v>762</v>
      </c>
    </row>
    <row r="617" spans="1:13">
      <c r="A617" s="74" t="s">
        <v>911</v>
      </c>
      <c r="B617" s="73">
        <v>5.9443999999999999</v>
      </c>
      <c r="C617" s="72">
        <v>29938.337200000002</v>
      </c>
      <c r="D617" s="71">
        <v>21878.8806</v>
      </c>
      <c r="E617" s="71">
        <v>25809.809799999999</v>
      </c>
      <c r="F617" s="71">
        <v>35483.582999999999</v>
      </c>
      <c r="G617" s="71">
        <v>44415.9496</v>
      </c>
      <c r="H617" s="71">
        <v>31819.0272</v>
      </c>
      <c r="I617" s="70">
        <v>16.350000000000001</v>
      </c>
      <c r="J617" s="70">
        <v>6.65</v>
      </c>
      <c r="K617" s="70">
        <v>12.71</v>
      </c>
      <c r="L617" s="70">
        <v>176.0035</v>
      </c>
      <c r="M617" s="69" t="s">
        <v>762</v>
      </c>
    </row>
    <row r="618" spans="1:13">
      <c r="A618" s="74" t="s">
        <v>910</v>
      </c>
      <c r="B618" s="73">
        <v>2.3570000000000002</v>
      </c>
      <c r="C618" s="72">
        <v>31824.769100000001</v>
      </c>
      <c r="D618" s="71">
        <v>22892.1247</v>
      </c>
      <c r="E618" s="71">
        <v>26148.044000000002</v>
      </c>
      <c r="F618" s="71">
        <v>36811.3534</v>
      </c>
      <c r="G618" s="71">
        <v>42367.1924</v>
      </c>
      <c r="H618" s="71">
        <v>32250.649600000001</v>
      </c>
      <c r="I618" s="70">
        <v>17.09</v>
      </c>
      <c r="J618" s="70">
        <v>7.47</v>
      </c>
      <c r="K618" s="70">
        <v>12.98</v>
      </c>
      <c r="L618" s="70">
        <v>174.21420000000001</v>
      </c>
      <c r="M618" s="69" t="s">
        <v>762</v>
      </c>
    </row>
    <row r="619" spans="1:13">
      <c r="A619" s="74" t="s">
        <v>909</v>
      </c>
      <c r="B619" s="73">
        <v>0.871</v>
      </c>
      <c r="C619" s="72">
        <v>27726.13</v>
      </c>
      <c r="D619" s="71">
        <v>18144.676299999999</v>
      </c>
      <c r="E619" s="71">
        <v>22292.9234</v>
      </c>
      <c r="F619" s="71">
        <v>36645.983699999997</v>
      </c>
      <c r="G619" s="71">
        <v>43807.689700000003</v>
      </c>
      <c r="H619" s="71">
        <v>29618.707200000001</v>
      </c>
      <c r="I619" s="70">
        <v>15.54</v>
      </c>
      <c r="J619" s="70">
        <v>5.33</v>
      </c>
      <c r="K619" s="70">
        <v>12.64</v>
      </c>
      <c r="L619" s="70">
        <v>174.72380000000001</v>
      </c>
      <c r="M619" s="69" t="s">
        <v>765</v>
      </c>
    </row>
    <row r="620" spans="1:13">
      <c r="A620" s="74" t="s">
        <v>908</v>
      </c>
      <c r="B620" s="73">
        <v>0.79410000000000003</v>
      </c>
      <c r="C620" s="72">
        <v>27938.734799999998</v>
      </c>
      <c r="D620" s="71">
        <v>21070.193500000001</v>
      </c>
      <c r="E620" s="71">
        <v>23881.833900000001</v>
      </c>
      <c r="F620" s="71">
        <v>32016.0118</v>
      </c>
      <c r="G620" s="71">
        <v>43063.511299999998</v>
      </c>
      <c r="H620" s="71">
        <v>29880.4653</v>
      </c>
      <c r="I620" s="70">
        <v>15.09</v>
      </c>
      <c r="J620" s="70">
        <v>5.59</v>
      </c>
      <c r="K620" s="70">
        <v>12.62</v>
      </c>
      <c r="L620" s="70">
        <v>173.2731</v>
      </c>
      <c r="M620" s="69" t="s">
        <v>765</v>
      </c>
    </row>
    <row r="621" spans="1:13">
      <c r="A621" s="74" t="s">
        <v>907</v>
      </c>
      <c r="B621" s="73">
        <v>29.25</v>
      </c>
      <c r="C621" s="72">
        <v>32626.1142</v>
      </c>
      <c r="D621" s="71">
        <v>22388.2147</v>
      </c>
      <c r="E621" s="71">
        <v>27163.285100000001</v>
      </c>
      <c r="F621" s="71">
        <v>39376.699099999998</v>
      </c>
      <c r="G621" s="71">
        <v>49399.291700000002</v>
      </c>
      <c r="H621" s="71">
        <v>34174.4712</v>
      </c>
      <c r="I621" s="70">
        <v>18.18</v>
      </c>
      <c r="J621" s="70">
        <v>6.56</v>
      </c>
      <c r="K621" s="70">
        <v>11.92</v>
      </c>
      <c r="L621" s="70">
        <v>173.7501</v>
      </c>
      <c r="M621" s="69" t="s">
        <v>762</v>
      </c>
    </row>
    <row r="622" spans="1:13">
      <c r="A622" s="74" t="s">
        <v>906</v>
      </c>
      <c r="B622" s="73">
        <v>14.199299999999999</v>
      </c>
      <c r="C622" s="72">
        <v>31497.46</v>
      </c>
      <c r="D622" s="71">
        <v>19657.678800000002</v>
      </c>
      <c r="E622" s="71">
        <v>25309.422999999999</v>
      </c>
      <c r="F622" s="71">
        <v>38110.792500000003</v>
      </c>
      <c r="G622" s="71">
        <v>46960.027099999999</v>
      </c>
      <c r="H622" s="71">
        <v>32615.208200000001</v>
      </c>
      <c r="I622" s="70">
        <v>14.73</v>
      </c>
      <c r="J622" s="70">
        <v>8.51</v>
      </c>
      <c r="K622" s="70">
        <v>12.6</v>
      </c>
      <c r="L622" s="70">
        <v>171.16839999999999</v>
      </c>
      <c r="M622" s="69" t="s">
        <v>762</v>
      </c>
    </row>
    <row r="623" spans="1:13">
      <c r="A623" s="80" t="s">
        <v>905</v>
      </c>
      <c r="B623" s="79">
        <v>3.5527000000000002</v>
      </c>
      <c r="C623" s="78">
        <v>29411.104299999999</v>
      </c>
      <c r="D623" s="77">
        <v>21009.833600000002</v>
      </c>
      <c r="E623" s="77">
        <v>24600.058400000002</v>
      </c>
      <c r="F623" s="77">
        <v>35261.026599999997</v>
      </c>
      <c r="G623" s="77">
        <v>41232.504699999998</v>
      </c>
      <c r="H623" s="77">
        <v>30627.477500000001</v>
      </c>
      <c r="I623" s="76">
        <v>18.97</v>
      </c>
      <c r="J623" s="76">
        <v>7.51</v>
      </c>
      <c r="K623" s="76">
        <v>13.07</v>
      </c>
      <c r="L623" s="76">
        <v>173.49590000000001</v>
      </c>
      <c r="M623" s="75" t="s">
        <v>762</v>
      </c>
    </row>
    <row r="624" spans="1:13">
      <c r="A624" s="74" t="s">
        <v>904</v>
      </c>
      <c r="B624" s="73">
        <v>2.8052999999999999</v>
      </c>
      <c r="C624" s="72">
        <v>29562.607100000001</v>
      </c>
      <c r="D624" s="71">
        <v>20519.413100000002</v>
      </c>
      <c r="E624" s="71">
        <v>24457.640899999999</v>
      </c>
      <c r="F624" s="71">
        <v>34885.819600000003</v>
      </c>
      <c r="G624" s="71">
        <v>41144.1158</v>
      </c>
      <c r="H624" s="71">
        <v>30663.664100000002</v>
      </c>
      <c r="I624" s="70">
        <v>17.989999999999998</v>
      </c>
      <c r="J624" s="70">
        <v>6.8</v>
      </c>
      <c r="K624" s="70">
        <v>12.73</v>
      </c>
      <c r="L624" s="70">
        <v>172.8974</v>
      </c>
      <c r="M624" s="69" t="s">
        <v>762</v>
      </c>
    </row>
    <row r="625" spans="1:13">
      <c r="A625" s="74" t="s">
        <v>903</v>
      </c>
      <c r="B625" s="73">
        <v>0.39389999999999997</v>
      </c>
      <c r="C625" s="72">
        <v>26403.905900000002</v>
      </c>
      <c r="D625" s="71">
        <v>20836.077799999999</v>
      </c>
      <c r="E625" s="71">
        <v>23525.763900000002</v>
      </c>
      <c r="F625" s="71">
        <v>30451.7431</v>
      </c>
      <c r="G625" s="71">
        <v>36946.645700000001</v>
      </c>
      <c r="H625" s="71">
        <v>27567.719700000001</v>
      </c>
      <c r="I625" s="70">
        <v>17.95</v>
      </c>
      <c r="J625" s="70">
        <v>10.17</v>
      </c>
      <c r="K625" s="70">
        <v>14.17</v>
      </c>
      <c r="L625" s="70">
        <v>173.89850000000001</v>
      </c>
      <c r="M625" s="69" t="s">
        <v>762</v>
      </c>
    </row>
    <row r="626" spans="1:13">
      <c r="A626" s="74" t="s">
        <v>902</v>
      </c>
      <c r="B626" s="73">
        <v>9.7100000000000006E-2</v>
      </c>
      <c r="C626" s="72">
        <v>39380.3177</v>
      </c>
      <c r="D626" s="71">
        <v>21319.18</v>
      </c>
      <c r="E626" s="71">
        <v>26433.8207</v>
      </c>
      <c r="F626" s="71">
        <v>43069.783100000001</v>
      </c>
      <c r="G626" s="71">
        <v>44670.9954</v>
      </c>
      <c r="H626" s="71">
        <v>35787.088300000003</v>
      </c>
      <c r="I626" s="70">
        <v>22.58</v>
      </c>
      <c r="J626" s="70">
        <v>4.4800000000000004</v>
      </c>
      <c r="K626" s="70">
        <v>14.76</v>
      </c>
      <c r="L626" s="70">
        <v>167.37219999999999</v>
      </c>
      <c r="M626" s="69" t="s">
        <v>762</v>
      </c>
    </row>
    <row r="627" spans="1:13">
      <c r="A627" s="80" t="s">
        <v>676</v>
      </c>
      <c r="B627" s="79">
        <v>26.6418</v>
      </c>
      <c r="C627" s="78">
        <v>25307.8469</v>
      </c>
      <c r="D627" s="77">
        <v>13010.0155</v>
      </c>
      <c r="E627" s="77">
        <v>16013.5072</v>
      </c>
      <c r="F627" s="77">
        <v>33489.353900000002</v>
      </c>
      <c r="G627" s="77">
        <v>44559.691899999998</v>
      </c>
      <c r="H627" s="77">
        <v>26569.979800000001</v>
      </c>
      <c r="I627" s="76">
        <v>16.55</v>
      </c>
      <c r="J627" s="76">
        <v>3.02</v>
      </c>
      <c r="K627" s="76">
        <v>10.130000000000001</v>
      </c>
      <c r="L627" s="76">
        <v>175.65020000000001</v>
      </c>
      <c r="M627" s="75" t="s">
        <v>765</v>
      </c>
    </row>
    <row r="628" spans="1:13">
      <c r="A628" s="74" t="s">
        <v>677</v>
      </c>
      <c r="B628" s="73">
        <v>12.5143</v>
      </c>
      <c r="C628" s="72">
        <v>25666.419099999999</v>
      </c>
      <c r="D628" s="71">
        <v>13141.1839</v>
      </c>
      <c r="E628" s="71">
        <v>16170.166800000001</v>
      </c>
      <c r="F628" s="71">
        <v>35525.753299999997</v>
      </c>
      <c r="G628" s="71">
        <v>49390.060700000002</v>
      </c>
      <c r="H628" s="71">
        <v>27714.478599999999</v>
      </c>
      <c r="I628" s="70">
        <v>19.79</v>
      </c>
      <c r="J628" s="70">
        <v>2.57</v>
      </c>
      <c r="K628" s="70">
        <v>9.52</v>
      </c>
      <c r="L628" s="70">
        <v>174.04130000000001</v>
      </c>
      <c r="M628" s="69" t="s">
        <v>830</v>
      </c>
    </row>
    <row r="629" spans="1:13">
      <c r="A629" s="74" t="s">
        <v>678</v>
      </c>
      <c r="B629" s="73">
        <v>5.5118</v>
      </c>
      <c r="C629" s="72">
        <v>31458.138800000001</v>
      </c>
      <c r="D629" s="71">
        <v>18745.639800000001</v>
      </c>
      <c r="E629" s="71">
        <v>25510.598000000002</v>
      </c>
      <c r="F629" s="71">
        <v>38089.851999999999</v>
      </c>
      <c r="G629" s="71">
        <v>45340.056799999998</v>
      </c>
      <c r="H629" s="71">
        <v>32609.6914</v>
      </c>
      <c r="I629" s="70">
        <v>17.190000000000001</v>
      </c>
      <c r="J629" s="70">
        <v>3.64</v>
      </c>
      <c r="K629" s="70">
        <v>11.32</v>
      </c>
      <c r="L629" s="70">
        <v>178.6061</v>
      </c>
      <c r="M629" s="69" t="s">
        <v>762</v>
      </c>
    </row>
    <row r="630" spans="1:13">
      <c r="A630" s="74" t="s">
        <v>901</v>
      </c>
      <c r="B630" s="73">
        <v>1.4879</v>
      </c>
      <c r="C630" s="72">
        <v>29715.024000000001</v>
      </c>
      <c r="D630" s="71">
        <v>23860.267800000001</v>
      </c>
      <c r="E630" s="71">
        <v>26629.838899999999</v>
      </c>
      <c r="F630" s="71">
        <v>33660.174400000004</v>
      </c>
      <c r="G630" s="71">
        <v>37465.663399999998</v>
      </c>
      <c r="H630" s="71">
        <v>30486.928199999998</v>
      </c>
      <c r="I630" s="70">
        <v>12.85</v>
      </c>
      <c r="J630" s="70">
        <v>6.92</v>
      </c>
      <c r="K630" s="70">
        <v>13.29</v>
      </c>
      <c r="L630" s="70">
        <v>168.035</v>
      </c>
      <c r="M630" s="69" t="s">
        <v>762</v>
      </c>
    </row>
    <row r="631" spans="1:13">
      <c r="A631" s="80" t="s">
        <v>900</v>
      </c>
      <c r="B631" s="79">
        <v>0.86150000000000004</v>
      </c>
      <c r="C631" s="78">
        <v>37107.2906</v>
      </c>
      <c r="D631" s="77">
        <v>26586.0497</v>
      </c>
      <c r="E631" s="77">
        <v>31055.349699999999</v>
      </c>
      <c r="F631" s="77">
        <v>49769.195500000002</v>
      </c>
      <c r="G631" s="77">
        <v>61817.768700000001</v>
      </c>
      <c r="H631" s="77">
        <v>41168.5242</v>
      </c>
      <c r="I631" s="76">
        <v>10.11</v>
      </c>
      <c r="J631" s="76">
        <v>9.4600000000000009</v>
      </c>
      <c r="K631" s="76">
        <v>13.28</v>
      </c>
      <c r="L631" s="76">
        <v>171.6917</v>
      </c>
      <c r="M631" s="75" t="s">
        <v>762</v>
      </c>
    </row>
    <row r="632" spans="1:13">
      <c r="A632" s="80" t="s">
        <v>679</v>
      </c>
      <c r="B632" s="79">
        <v>35.082900000000002</v>
      </c>
      <c r="C632" s="78">
        <v>31588.999899999999</v>
      </c>
      <c r="D632" s="77">
        <v>21065.9696</v>
      </c>
      <c r="E632" s="77">
        <v>25878.5108</v>
      </c>
      <c r="F632" s="77">
        <v>37824.805399999997</v>
      </c>
      <c r="G632" s="77">
        <v>44614.876799999998</v>
      </c>
      <c r="H632" s="77">
        <v>32406.809399999998</v>
      </c>
      <c r="I632" s="76">
        <v>18.13</v>
      </c>
      <c r="J632" s="76">
        <v>6.89</v>
      </c>
      <c r="K632" s="76">
        <v>11.64</v>
      </c>
      <c r="L632" s="76">
        <v>174.1079</v>
      </c>
      <c r="M632" s="75" t="s">
        <v>762</v>
      </c>
    </row>
    <row r="633" spans="1:13">
      <c r="A633" s="74" t="s">
        <v>899</v>
      </c>
      <c r="B633" s="73">
        <v>3.7623000000000002</v>
      </c>
      <c r="C633" s="72">
        <v>29798.104200000002</v>
      </c>
      <c r="D633" s="71">
        <v>24156.8776</v>
      </c>
      <c r="E633" s="71">
        <v>26436.133000000002</v>
      </c>
      <c r="F633" s="71">
        <v>34784.0291</v>
      </c>
      <c r="G633" s="71">
        <v>40131.553</v>
      </c>
      <c r="H633" s="71">
        <v>31079.843799999999</v>
      </c>
      <c r="I633" s="70">
        <v>12.27</v>
      </c>
      <c r="J633" s="70">
        <v>9.76</v>
      </c>
      <c r="K633" s="70">
        <v>13.42</v>
      </c>
      <c r="L633" s="70">
        <v>168.6293</v>
      </c>
      <c r="M633" s="69" t="s">
        <v>762</v>
      </c>
    </row>
    <row r="634" spans="1:13">
      <c r="A634" s="74" t="s">
        <v>898</v>
      </c>
      <c r="B634" s="73">
        <v>1.3509</v>
      </c>
      <c r="C634" s="72">
        <v>30327.172299999998</v>
      </c>
      <c r="D634" s="71">
        <v>21721.176800000001</v>
      </c>
      <c r="E634" s="71">
        <v>24926.584299999999</v>
      </c>
      <c r="F634" s="71">
        <v>36797.917300000001</v>
      </c>
      <c r="G634" s="71">
        <v>43551.722900000001</v>
      </c>
      <c r="H634" s="71">
        <v>31650.068200000002</v>
      </c>
      <c r="I634" s="70">
        <v>17.350000000000001</v>
      </c>
      <c r="J634" s="70">
        <v>7.18</v>
      </c>
      <c r="K634" s="70">
        <v>12.19</v>
      </c>
      <c r="L634" s="70">
        <v>174.70160000000001</v>
      </c>
      <c r="M634" s="69" t="s">
        <v>762</v>
      </c>
    </row>
    <row r="635" spans="1:13">
      <c r="A635" s="74" t="s">
        <v>680</v>
      </c>
      <c r="B635" s="73">
        <v>4.2537000000000003</v>
      </c>
      <c r="C635" s="72">
        <v>25462.866000000002</v>
      </c>
      <c r="D635" s="71">
        <v>18110.046300000002</v>
      </c>
      <c r="E635" s="71">
        <v>21891.013200000001</v>
      </c>
      <c r="F635" s="71">
        <v>31306.584800000001</v>
      </c>
      <c r="G635" s="71">
        <v>36325.550999999999</v>
      </c>
      <c r="H635" s="71">
        <v>26888.551899999999</v>
      </c>
      <c r="I635" s="70">
        <v>20.92</v>
      </c>
      <c r="J635" s="70">
        <v>4.1500000000000004</v>
      </c>
      <c r="K635" s="70">
        <v>12.43</v>
      </c>
      <c r="L635" s="70">
        <v>181.60130000000001</v>
      </c>
      <c r="M635" s="69" t="s">
        <v>762</v>
      </c>
    </row>
    <row r="636" spans="1:13">
      <c r="A636" s="74" t="s">
        <v>897</v>
      </c>
      <c r="B636" s="73">
        <v>15.774900000000001</v>
      </c>
      <c r="C636" s="72">
        <v>35179.235500000003</v>
      </c>
      <c r="D636" s="71">
        <v>24917.885399999999</v>
      </c>
      <c r="E636" s="71">
        <v>29412.2071</v>
      </c>
      <c r="F636" s="71">
        <v>42055.8439</v>
      </c>
      <c r="G636" s="71">
        <v>48539.481500000002</v>
      </c>
      <c r="H636" s="71">
        <v>36303.668799999999</v>
      </c>
      <c r="I636" s="70">
        <v>17.86</v>
      </c>
      <c r="J636" s="70">
        <v>8.57</v>
      </c>
      <c r="K636" s="70">
        <v>11.4</v>
      </c>
      <c r="L636" s="70">
        <v>173.19390000000001</v>
      </c>
      <c r="M636" s="69" t="s">
        <v>762</v>
      </c>
    </row>
    <row r="637" spans="1:13">
      <c r="A637" s="74" t="s">
        <v>896</v>
      </c>
      <c r="B637" s="73">
        <v>0.99709999999999999</v>
      </c>
      <c r="C637" s="72">
        <v>32439.377</v>
      </c>
      <c r="D637" s="71">
        <v>19049.937600000001</v>
      </c>
      <c r="E637" s="71">
        <v>26914.5537</v>
      </c>
      <c r="F637" s="71">
        <v>38020.178699999997</v>
      </c>
      <c r="G637" s="71">
        <v>43202.864699999998</v>
      </c>
      <c r="H637" s="71">
        <v>32288.964599999999</v>
      </c>
      <c r="I637" s="70">
        <v>21.68</v>
      </c>
      <c r="J637" s="70">
        <v>2.73</v>
      </c>
      <c r="K637" s="70">
        <v>12.49</v>
      </c>
      <c r="L637" s="70">
        <v>179.65309999999999</v>
      </c>
      <c r="M637" s="69" t="s">
        <v>762</v>
      </c>
    </row>
    <row r="638" spans="1:13">
      <c r="A638" s="74" t="s">
        <v>895</v>
      </c>
      <c r="B638" s="73">
        <v>0.5141</v>
      </c>
      <c r="C638" s="72">
        <v>32842.649400000002</v>
      </c>
      <c r="D638" s="71">
        <v>25895.802599999999</v>
      </c>
      <c r="E638" s="71">
        <v>28921.2143</v>
      </c>
      <c r="F638" s="71">
        <v>38064.126199999999</v>
      </c>
      <c r="G638" s="71">
        <v>44607.042000000001</v>
      </c>
      <c r="H638" s="71">
        <v>34345.612699999998</v>
      </c>
      <c r="I638" s="70">
        <v>14.41</v>
      </c>
      <c r="J638" s="70">
        <v>9.3000000000000007</v>
      </c>
      <c r="K638" s="70">
        <v>12.44</v>
      </c>
      <c r="L638" s="70">
        <v>174.51840000000001</v>
      </c>
      <c r="M638" s="69" t="s">
        <v>762</v>
      </c>
    </row>
    <row r="639" spans="1:13">
      <c r="A639" s="74" t="s">
        <v>682</v>
      </c>
      <c r="B639" s="73">
        <v>0.53869999999999996</v>
      </c>
      <c r="C639" s="72">
        <v>34621.2745</v>
      </c>
      <c r="D639" s="71">
        <v>24776.295900000001</v>
      </c>
      <c r="E639" s="71">
        <v>28182.3586</v>
      </c>
      <c r="F639" s="71">
        <v>40648.662600000003</v>
      </c>
      <c r="G639" s="71">
        <v>46986.893199999999</v>
      </c>
      <c r="H639" s="71">
        <v>35173.507700000002</v>
      </c>
      <c r="I639" s="70">
        <v>19.63</v>
      </c>
      <c r="J639" s="70">
        <v>7.9</v>
      </c>
      <c r="K639" s="70">
        <v>12.04</v>
      </c>
      <c r="L639" s="70">
        <v>173.6807</v>
      </c>
      <c r="M639" s="69" t="s">
        <v>762</v>
      </c>
    </row>
    <row r="640" spans="1:13">
      <c r="A640" s="80" t="s">
        <v>894</v>
      </c>
      <c r="B640" s="79">
        <v>1.4209000000000001</v>
      </c>
      <c r="C640" s="78">
        <v>33276.398999999998</v>
      </c>
      <c r="D640" s="77">
        <v>16523.987499999999</v>
      </c>
      <c r="E640" s="77">
        <v>22647.2994</v>
      </c>
      <c r="F640" s="77">
        <v>38140.764799999997</v>
      </c>
      <c r="G640" s="77">
        <v>41669.558199999999</v>
      </c>
      <c r="H640" s="77">
        <v>30998.643</v>
      </c>
      <c r="I640" s="76">
        <v>16.79</v>
      </c>
      <c r="J640" s="76">
        <v>9.84</v>
      </c>
      <c r="K640" s="76">
        <v>13.25</v>
      </c>
      <c r="L640" s="76">
        <v>173.78649999999999</v>
      </c>
      <c r="M640" s="75" t="s">
        <v>762</v>
      </c>
    </row>
    <row r="641" spans="1:13">
      <c r="A641" s="74" t="s">
        <v>893</v>
      </c>
      <c r="B641" s="73">
        <v>0.75660000000000005</v>
      </c>
      <c r="C641" s="72">
        <v>31764.409500000002</v>
      </c>
      <c r="D641" s="71">
        <v>16097.391100000001</v>
      </c>
      <c r="E641" s="71">
        <v>22740.338599999999</v>
      </c>
      <c r="F641" s="71">
        <v>36613.866199999997</v>
      </c>
      <c r="G641" s="71">
        <v>41235.114399999999</v>
      </c>
      <c r="H641" s="71">
        <v>30167.0733</v>
      </c>
      <c r="I641" s="70">
        <v>16.27</v>
      </c>
      <c r="J641" s="70">
        <v>7.84</v>
      </c>
      <c r="K641" s="70">
        <v>12.24</v>
      </c>
      <c r="L641" s="70">
        <v>176.41560000000001</v>
      </c>
      <c r="M641" s="69" t="s">
        <v>762</v>
      </c>
    </row>
    <row r="642" spans="1:13">
      <c r="A642" s="74" t="s">
        <v>892</v>
      </c>
      <c r="B642" s="73">
        <v>0.78680000000000005</v>
      </c>
      <c r="C642" s="72">
        <v>22375.4997</v>
      </c>
      <c r="D642" s="71">
        <v>17489.554800000002</v>
      </c>
      <c r="E642" s="71">
        <v>19081.5</v>
      </c>
      <c r="F642" s="71">
        <v>27483.107199999999</v>
      </c>
      <c r="G642" s="71">
        <v>35012.929700000001</v>
      </c>
      <c r="H642" s="71">
        <v>25106.720000000001</v>
      </c>
      <c r="I642" s="70">
        <v>17.690000000000001</v>
      </c>
      <c r="J642" s="70">
        <v>6.7</v>
      </c>
      <c r="K642" s="70">
        <v>14.75</v>
      </c>
      <c r="L642" s="70">
        <v>167.4734</v>
      </c>
      <c r="M642" s="69" t="s">
        <v>762</v>
      </c>
    </row>
    <row r="643" spans="1:13">
      <c r="A643" s="74" t="s">
        <v>891</v>
      </c>
      <c r="B643" s="73">
        <v>0.2336</v>
      </c>
      <c r="C643" s="72">
        <v>24178.9738</v>
      </c>
      <c r="D643" s="71">
        <v>19968.620200000001</v>
      </c>
      <c r="E643" s="71">
        <v>21814.556700000001</v>
      </c>
      <c r="F643" s="71">
        <v>29143.245900000002</v>
      </c>
      <c r="G643" s="71">
        <v>36938.564899999998</v>
      </c>
      <c r="H643" s="71">
        <v>26585.309499999999</v>
      </c>
      <c r="I643" s="70">
        <v>15.3</v>
      </c>
      <c r="J643" s="70">
        <v>3.13</v>
      </c>
      <c r="K643" s="70">
        <v>13.55</v>
      </c>
      <c r="L643" s="70">
        <v>172.60489999999999</v>
      </c>
      <c r="M643" s="69" t="s">
        <v>762</v>
      </c>
    </row>
    <row r="644" spans="1:13">
      <c r="A644" s="80" t="s">
        <v>890</v>
      </c>
      <c r="B644" s="79">
        <v>0.20910000000000001</v>
      </c>
      <c r="C644" s="78">
        <v>19955.130499999999</v>
      </c>
      <c r="D644" s="77">
        <v>15654.847599999999</v>
      </c>
      <c r="E644" s="77">
        <v>16797.1666</v>
      </c>
      <c r="F644" s="77">
        <v>23584.8092</v>
      </c>
      <c r="G644" s="77">
        <v>30405.6891</v>
      </c>
      <c r="H644" s="77">
        <v>21743.122299999999</v>
      </c>
      <c r="I644" s="76">
        <v>6.35</v>
      </c>
      <c r="J644" s="76">
        <v>3.04</v>
      </c>
      <c r="K644" s="76">
        <v>15.07</v>
      </c>
      <c r="L644" s="76">
        <v>174.60230000000001</v>
      </c>
      <c r="M644" s="75" t="s">
        <v>762</v>
      </c>
    </row>
    <row r="645" spans="1:13">
      <c r="A645" s="74" t="s">
        <v>889</v>
      </c>
      <c r="B645" s="73">
        <v>0.13270000000000001</v>
      </c>
      <c r="C645" s="72">
        <v>19448.083299999998</v>
      </c>
      <c r="D645" s="71">
        <v>15596.0357</v>
      </c>
      <c r="E645" s="71">
        <v>16622.980100000001</v>
      </c>
      <c r="F645" s="71">
        <v>22749.125400000001</v>
      </c>
      <c r="G645" s="71">
        <v>28455.728299999999</v>
      </c>
      <c r="H645" s="71">
        <v>20890.359199999999</v>
      </c>
      <c r="I645" s="70">
        <v>7.84</v>
      </c>
      <c r="J645" s="70">
        <v>2.61</v>
      </c>
      <c r="K645" s="70">
        <v>15.01</v>
      </c>
      <c r="L645" s="70">
        <v>175.81620000000001</v>
      </c>
      <c r="M645" s="69" t="s">
        <v>762</v>
      </c>
    </row>
    <row r="646" spans="1:13">
      <c r="A646" s="80" t="s">
        <v>888</v>
      </c>
      <c r="B646" s="79">
        <v>2.1858</v>
      </c>
      <c r="C646" s="78">
        <v>28742.465199999999</v>
      </c>
      <c r="D646" s="77">
        <v>16789.857100000001</v>
      </c>
      <c r="E646" s="77">
        <v>25418.774600000001</v>
      </c>
      <c r="F646" s="77">
        <v>35127.894699999997</v>
      </c>
      <c r="G646" s="77">
        <v>39767.3007</v>
      </c>
      <c r="H646" s="77">
        <v>29870.458600000002</v>
      </c>
      <c r="I646" s="76">
        <v>20.61</v>
      </c>
      <c r="J646" s="76">
        <v>3.9</v>
      </c>
      <c r="K646" s="76">
        <v>10.97</v>
      </c>
      <c r="L646" s="76">
        <v>172.14940000000001</v>
      </c>
      <c r="M646" s="75" t="s">
        <v>765</v>
      </c>
    </row>
    <row r="647" spans="1:13">
      <c r="A647" s="80" t="s">
        <v>887</v>
      </c>
      <c r="B647" s="79">
        <v>6.2723000000000004</v>
      </c>
      <c r="C647" s="78">
        <v>29982.5344</v>
      </c>
      <c r="D647" s="77">
        <v>16838.441500000001</v>
      </c>
      <c r="E647" s="77">
        <v>20670.474099999999</v>
      </c>
      <c r="F647" s="77">
        <v>36305.637900000002</v>
      </c>
      <c r="G647" s="77">
        <v>45448.6944</v>
      </c>
      <c r="H647" s="77">
        <v>30259.008999999998</v>
      </c>
      <c r="I647" s="76">
        <v>20.51</v>
      </c>
      <c r="J647" s="76">
        <v>5.56</v>
      </c>
      <c r="K647" s="76">
        <v>10.42</v>
      </c>
      <c r="L647" s="76">
        <v>170.66079999999999</v>
      </c>
      <c r="M647" s="75" t="s">
        <v>762</v>
      </c>
    </row>
    <row r="648" spans="1:13">
      <c r="A648" s="80" t="s">
        <v>689</v>
      </c>
      <c r="B648" s="79">
        <v>9.0203000000000007</v>
      </c>
      <c r="C648" s="78">
        <v>28700.8079</v>
      </c>
      <c r="D648" s="77">
        <v>18688.797399999999</v>
      </c>
      <c r="E648" s="77">
        <v>23935.149600000001</v>
      </c>
      <c r="F648" s="77">
        <v>34044.736499999999</v>
      </c>
      <c r="G648" s="77">
        <v>39836.854399999997</v>
      </c>
      <c r="H648" s="77">
        <v>29328.771199999999</v>
      </c>
      <c r="I648" s="76">
        <v>16.260000000000002</v>
      </c>
      <c r="J648" s="76">
        <v>6.53</v>
      </c>
      <c r="K648" s="76">
        <v>11.11</v>
      </c>
      <c r="L648" s="76">
        <v>175.89400000000001</v>
      </c>
      <c r="M648" s="75" t="s">
        <v>762</v>
      </c>
    </row>
    <row r="649" spans="1:13">
      <c r="A649" s="80" t="s">
        <v>690</v>
      </c>
      <c r="B649" s="79">
        <v>28.758099999999999</v>
      </c>
      <c r="C649" s="78">
        <v>31952.2912</v>
      </c>
      <c r="D649" s="77">
        <v>21305.4254</v>
      </c>
      <c r="E649" s="77">
        <v>26058.944800000001</v>
      </c>
      <c r="F649" s="77">
        <v>38610.3655</v>
      </c>
      <c r="G649" s="77">
        <v>45810.719400000002</v>
      </c>
      <c r="H649" s="77">
        <v>32897.780200000001</v>
      </c>
      <c r="I649" s="76">
        <v>16.87</v>
      </c>
      <c r="J649" s="76">
        <v>7.16</v>
      </c>
      <c r="K649" s="76">
        <v>11.74</v>
      </c>
      <c r="L649" s="76">
        <v>173.2748</v>
      </c>
      <c r="M649" s="75" t="s">
        <v>762</v>
      </c>
    </row>
    <row r="650" spans="1:13">
      <c r="A650" s="74" t="s">
        <v>691</v>
      </c>
      <c r="B650" s="73">
        <v>10.5532</v>
      </c>
      <c r="C650" s="72">
        <v>33056.046799999996</v>
      </c>
      <c r="D650" s="71">
        <v>23549.8783</v>
      </c>
      <c r="E650" s="71">
        <v>27388.837500000001</v>
      </c>
      <c r="F650" s="71">
        <v>40078.885399999999</v>
      </c>
      <c r="G650" s="71">
        <v>46724.605900000002</v>
      </c>
      <c r="H650" s="71">
        <v>34278.436800000003</v>
      </c>
      <c r="I650" s="70">
        <v>17.399999999999999</v>
      </c>
      <c r="J650" s="70">
        <v>5.43</v>
      </c>
      <c r="K650" s="70">
        <v>11.58</v>
      </c>
      <c r="L650" s="70">
        <v>175.50360000000001</v>
      </c>
      <c r="M650" s="69" t="s">
        <v>762</v>
      </c>
    </row>
    <row r="651" spans="1:13">
      <c r="A651" s="74" t="s">
        <v>886</v>
      </c>
      <c r="B651" s="73">
        <v>3.5948000000000002</v>
      </c>
      <c r="C651" s="72">
        <v>30064.3622</v>
      </c>
      <c r="D651" s="71">
        <v>22496.1306</v>
      </c>
      <c r="E651" s="71">
        <v>25899.6165</v>
      </c>
      <c r="F651" s="71">
        <v>34937.983500000002</v>
      </c>
      <c r="G651" s="71">
        <v>40921.618699999999</v>
      </c>
      <c r="H651" s="71">
        <v>30817.187399999999</v>
      </c>
      <c r="I651" s="70">
        <v>14.03</v>
      </c>
      <c r="J651" s="70">
        <v>6.35</v>
      </c>
      <c r="K651" s="70">
        <v>12.82</v>
      </c>
      <c r="L651" s="70">
        <v>170.92080000000001</v>
      </c>
      <c r="M651" s="69" t="s">
        <v>762</v>
      </c>
    </row>
    <row r="652" spans="1:13">
      <c r="A652" s="74" t="s">
        <v>692</v>
      </c>
      <c r="B652" s="73">
        <v>12.509600000000001</v>
      </c>
      <c r="C652" s="72">
        <v>33466.550999999999</v>
      </c>
      <c r="D652" s="71">
        <v>22710.195800000001</v>
      </c>
      <c r="E652" s="71">
        <v>27810.904200000001</v>
      </c>
      <c r="F652" s="71">
        <v>39657.917999999998</v>
      </c>
      <c r="G652" s="71">
        <v>47136.541499999999</v>
      </c>
      <c r="H652" s="71">
        <v>34437.351999999999</v>
      </c>
      <c r="I652" s="70">
        <v>17.59</v>
      </c>
      <c r="J652" s="70">
        <v>9.31</v>
      </c>
      <c r="K652" s="70">
        <v>11.89</v>
      </c>
      <c r="L652" s="70">
        <v>172.41419999999999</v>
      </c>
      <c r="M652" s="69" t="s">
        <v>762</v>
      </c>
    </row>
    <row r="653" spans="1:13">
      <c r="A653" s="80" t="s">
        <v>693</v>
      </c>
      <c r="B653" s="79">
        <v>6.7225000000000001</v>
      </c>
      <c r="C653" s="78">
        <v>34490.222000000002</v>
      </c>
      <c r="D653" s="77">
        <v>22369.416799999999</v>
      </c>
      <c r="E653" s="77">
        <v>28513.642899999999</v>
      </c>
      <c r="F653" s="77">
        <v>42690.273999999998</v>
      </c>
      <c r="G653" s="77">
        <v>48194.276700000002</v>
      </c>
      <c r="H653" s="77">
        <v>34992.778200000001</v>
      </c>
      <c r="I653" s="76">
        <v>19.34</v>
      </c>
      <c r="J653" s="76">
        <v>6.71</v>
      </c>
      <c r="K653" s="76">
        <v>11.49</v>
      </c>
      <c r="L653" s="76">
        <v>177.0874</v>
      </c>
      <c r="M653" s="75" t="s">
        <v>762</v>
      </c>
    </row>
    <row r="654" spans="1:13">
      <c r="A654" s="74" t="s">
        <v>885</v>
      </c>
      <c r="B654" s="73">
        <v>4.6723999999999997</v>
      </c>
      <c r="C654" s="72">
        <v>36271.575199999999</v>
      </c>
      <c r="D654" s="71">
        <v>25733.109</v>
      </c>
      <c r="E654" s="71">
        <v>31231.1512</v>
      </c>
      <c r="F654" s="71">
        <v>44177.397400000002</v>
      </c>
      <c r="G654" s="71">
        <v>48525.615100000003</v>
      </c>
      <c r="H654" s="71">
        <v>37054.598400000003</v>
      </c>
      <c r="I654" s="70">
        <v>19.91</v>
      </c>
      <c r="J654" s="70">
        <v>7.66</v>
      </c>
      <c r="K654" s="70">
        <v>11.65</v>
      </c>
      <c r="L654" s="70">
        <v>177.72579999999999</v>
      </c>
      <c r="M654" s="69" t="s">
        <v>762</v>
      </c>
    </row>
    <row r="655" spans="1:13">
      <c r="A655" s="80" t="s">
        <v>694</v>
      </c>
      <c r="B655" s="79">
        <v>10.730700000000001</v>
      </c>
      <c r="C655" s="78">
        <v>30712.5615</v>
      </c>
      <c r="D655" s="77">
        <v>17340.815500000001</v>
      </c>
      <c r="E655" s="77">
        <v>23594.738700000002</v>
      </c>
      <c r="F655" s="77">
        <v>39629.817999999999</v>
      </c>
      <c r="G655" s="77">
        <v>47823.541299999997</v>
      </c>
      <c r="H655" s="77">
        <v>32087.745800000001</v>
      </c>
      <c r="I655" s="76">
        <v>14.97</v>
      </c>
      <c r="J655" s="76">
        <v>6.41</v>
      </c>
      <c r="K655" s="76">
        <v>10.94</v>
      </c>
      <c r="L655" s="76">
        <v>172.82380000000001</v>
      </c>
      <c r="M655" s="75" t="s">
        <v>765</v>
      </c>
    </row>
    <row r="656" spans="1:13">
      <c r="A656" s="80" t="s">
        <v>695</v>
      </c>
      <c r="B656" s="79">
        <v>2.597</v>
      </c>
      <c r="C656" s="78">
        <v>33174.5049</v>
      </c>
      <c r="D656" s="77">
        <v>13200.225</v>
      </c>
      <c r="E656" s="77">
        <v>23759.897499999999</v>
      </c>
      <c r="F656" s="77">
        <v>41695.001799999998</v>
      </c>
      <c r="G656" s="77">
        <v>50901.676500000001</v>
      </c>
      <c r="H656" s="77">
        <v>33167.569000000003</v>
      </c>
      <c r="I656" s="76">
        <v>11.05</v>
      </c>
      <c r="J656" s="76">
        <v>6.63</v>
      </c>
      <c r="K656" s="76">
        <v>9.83</v>
      </c>
      <c r="L656" s="76">
        <v>177.60740000000001</v>
      </c>
      <c r="M656" s="75" t="s">
        <v>762</v>
      </c>
    </row>
    <row r="657" spans="1:13">
      <c r="A657" s="80" t="s">
        <v>884</v>
      </c>
      <c r="B657" s="79">
        <v>8.8299000000000003</v>
      </c>
      <c r="C657" s="78">
        <v>21365.2235</v>
      </c>
      <c r="D657" s="77">
        <v>13060.5085</v>
      </c>
      <c r="E657" s="77">
        <v>18449.0985</v>
      </c>
      <c r="F657" s="77">
        <v>25701.320500000002</v>
      </c>
      <c r="G657" s="77">
        <v>30785.5164</v>
      </c>
      <c r="H657" s="77">
        <v>22346.8017</v>
      </c>
      <c r="I657" s="76">
        <v>16.37</v>
      </c>
      <c r="J657" s="76">
        <v>3.35</v>
      </c>
      <c r="K657" s="76">
        <v>9.6300000000000008</v>
      </c>
      <c r="L657" s="76">
        <v>175.2355</v>
      </c>
      <c r="M657" s="75" t="s">
        <v>762</v>
      </c>
    </row>
    <row r="658" spans="1:13">
      <c r="A658" s="74" t="s">
        <v>883</v>
      </c>
      <c r="B658" s="73">
        <v>2.5844</v>
      </c>
      <c r="C658" s="72">
        <v>22567.446</v>
      </c>
      <c r="D658" s="71">
        <v>13446.338299999999</v>
      </c>
      <c r="E658" s="71">
        <v>18366.052899999999</v>
      </c>
      <c r="F658" s="71">
        <v>26611.679</v>
      </c>
      <c r="G658" s="71">
        <v>31645.920300000002</v>
      </c>
      <c r="H658" s="71">
        <v>22956.684700000002</v>
      </c>
      <c r="I658" s="70">
        <v>17.41</v>
      </c>
      <c r="J658" s="70">
        <v>6.61</v>
      </c>
      <c r="K658" s="70">
        <v>10.92</v>
      </c>
      <c r="L658" s="70">
        <v>177.7236</v>
      </c>
      <c r="M658" s="69" t="s">
        <v>762</v>
      </c>
    </row>
    <row r="659" spans="1:13">
      <c r="A659" s="80" t="s">
        <v>882</v>
      </c>
      <c r="B659" s="79">
        <v>8.6957000000000004</v>
      </c>
      <c r="C659" s="78">
        <v>20736.026399999999</v>
      </c>
      <c r="D659" s="77">
        <v>14062.562</v>
      </c>
      <c r="E659" s="77">
        <v>16539.6666</v>
      </c>
      <c r="F659" s="77">
        <v>24709.185700000002</v>
      </c>
      <c r="G659" s="77">
        <v>29605.959599999998</v>
      </c>
      <c r="H659" s="77">
        <v>21372.5556</v>
      </c>
      <c r="I659" s="76">
        <v>12.77</v>
      </c>
      <c r="J659" s="76">
        <v>7.51</v>
      </c>
      <c r="K659" s="76">
        <v>10.050000000000001</v>
      </c>
      <c r="L659" s="76">
        <v>177.7757</v>
      </c>
      <c r="M659" s="75" t="s">
        <v>762</v>
      </c>
    </row>
    <row r="660" spans="1:13">
      <c r="A660" s="74" t="s">
        <v>881</v>
      </c>
      <c r="B660" s="73">
        <v>3.9009</v>
      </c>
      <c r="C660" s="72">
        <v>19663.1666</v>
      </c>
      <c r="D660" s="71">
        <v>14646.9166</v>
      </c>
      <c r="E660" s="71">
        <v>16539.6666</v>
      </c>
      <c r="F660" s="71">
        <v>23763.669699999999</v>
      </c>
      <c r="G660" s="71">
        <v>28331.992600000001</v>
      </c>
      <c r="H660" s="71">
        <v>20627.1505</v>
      </c>
      <c r="I660" s="70">
        <v>9.07</v>
      </c>
      <c r="J660" s="70">
        <v>8.23</v>
      </c>
      <c r="K660" s="70">
        <v>9.98</v>
      </c>
      <c r="L660" s="70">
        <v>175.97200000000001</v>
      </c>
      <c r="M660" s="69" t="s">
        <v>765</v>
      </c>
    </row>
    <row r="661" spans="1:13">
      <c r="A661" s="80" t="s">
        <v>880</v>
      </c>
      <c r="B661" s="79">
        <v>0.30080000000000001</v>
      </c>
      <c r="C661" s="78">
        <v>21837.244699999999</v>
      </c>
      <c r="D661" s="77">
        <v>18226.353299999999</v>
      </c>
      <c r="E661" s="77">
        <v>20060.2968</v>
      </c>
      <c r="F661" s="77">
        <v>24088.775000000001</v>
      </c>
      <c r="G661" s="77">
        <v>25938.184099999999</v>
      </c>
      <c r="H661" s="77">
        <v>21971.704300000001</v>
      </c>
      <c r="I661" s="76">
        <v>14.93</v>
      </c>
      <c r="J661" s="76">
        <v>3.68</v>
      </c>
      <c r="K661" s="76">
        <v>17.68</v>
      </c>
      <c r="L661" s="76">
        <v>171.89510000000001</v>
      </c>
      <c r="M661" s="75" t="s">
        <v>770</v>
      </c>
    </row>
    <row r="662" spans="1:13">
      <c r="A662" s="80" t="s">
        <v>879</v>
      </c>
      <c r="B662" s="79">
        <v>1.256</v>
      </c>
      <c r="C662" s="78">
        <v>22754.816500000001</v>
      </c>
      <c r="D662" s="77">
        <v>14844.908600000001</v>
      </c>
      <c r="E662" s="77">
        <v>15147.0708</v>
      </c>
      <c r="F662" s="77">
        <v>31480.535899999999</v>
      </c>
      <c r="G662" s="77">
        <v>37440.654900000001</v>
      </c>
      <c r="H662" s="77">
        <v>25063.288100000002</v>
      </c>
      <c r="I662" s="76">
        <v>11.82</v>
      </c>
      <c r="J662" s="76">
        <v>4.3099999999999996</v>
      </c>
      <c r="K662" s="76">
        <v>10.09</v>
      </c>
      <c r="L662" s="76">
        <v>172.636</v>
      </c>
      <c r="M662" s="75" t="s">
        <v>830</v>
      </c>
    </row>
    <row r="663" spans="1:13">
      <c r="A663" s="74" t="s">
        <v>878</v>
      </c>
      <c r="B663" s="73">
        <v>0.59109999999999996</v>
      </c>
      <c r="C663" s="72">
        <v>25263.934300000001</v>
      </c>
      <c r="D663" s="71">
        <v>19469.083299999998</v>
      </c>
      <c r="E663" s="71">
        <v>21696.064600000002</v>
      </c>
      <c r="F663" s="71">
        <v>30728.289100000002</v>
      </c>
      <c r="G663" s="71">
        <v>35814.125500000002</v>
      </c>
      <c r="H663" s="71">
        <v>27210.827399999998</v>
      </c>
      <c r="I663" s="70">
        <v>16.84</v>
      </c>
      <c r="J663" s="70">
        <v>3.85</v>
      </c>
      <c r="K663" s="70">
        <v>10.43</v>
      </c>
      <c r="L663" s="70">
        <v>171.91730000000001</v>
      </c>
      <c r="M663" s="69" t="s">
        <v>765</v>
      </c>
    </row>
    <row r="664" spans="1:13">
      <c r="A664" s="74" t="s">
        <v>877</v>
      </c>
      <c r="B664" s="73">
        <v>0.20699999999999999</v>
      </c>
      <c r="C664" s="72">
        <v>34736.237000000001</v>
      </c>
      <c r="D664" s="71">
        <v>27746.3056</v>
      </c>
      <c r="E664" s="71">
        <v>31499.710899999998</v>
      </c>
      <c r="F664" s="71">
        <v>38731.319000000003</v>
      </c>
      <c r="G664" s="71">
        <v>43311.928899999999</v>
      </c>
      <c r="H664" s="71">
        <v>35668.474699999999</v>
      </c>
      <c r="I664" s="70">
        <v>10.45</v>
      </c>
      <c r="J664" s="70">
        <v>8.81</v>
      </c>
      <c r="K664" s="70">
        <v>10.55</v>
      </c>
      <c r="L664" s="70">
        <v>172.3253</v>
      </c>
      <c r="M664" s="69" t="s">
        <v>770</v>
      </c>
    </row>
    <row r="665" spans="1:13">
      <c r="A665" s="80" t="s">
        <v>876</v>
      </c>
      <c r="B665" s="79">
        <v>1.0872999999999999</v>
      </c>
      <c r="C665" s="78">
        <v>24365.4977</v>
      </c>
      <c r="D665" s="77">
        <v>19380.085999999999</v>
      </c>
      <c r="E665" s="77">
        <v>21744.303199999998</v>
      </c>
      <c r="F665" s="77">
        <v>27453.287</v>
      </c>
      <c r="G665" s="77">
        <v>31975.303899999999</v>
      </c>
      <c r="H665" s="77">
        <v>25169.448100000001</v>
      </c>
      <c r="I665" s="76">
        <v>13.72</v>
      </c>
      <c r="J665" s="76">
        <v>2.27</v>
      </c>
      <c r="K665" s="76">
        <v>12.8</v>
      </c>
      <c r="L665" s="76">
        <v>185.62289999999999</v>
      </c>
      <c r="M665" s="75" t="s">
        <v>762</v>
      </c>
    </row>
    <row r="666" spans="1:13">
      <c r="A666" s="80" t="s">
        <v>696</v>
      </c>
      <c r="B666" s="79">
        <v>12.074400000000001</v>
      </c>
      <c r="C666" s="78">
        <v>17921.395799999998</v>
      </c>
      <c r="D666" s="77">
        <v>13003.0453</v>
      </c>
      <c r="E666" s="77">
        <v>14683.7652</v>
      </c>
      <c r="F666" s="77">
        <v>21007.6777</v>
      </c>
      <c r="G666" s="77">
        <v>27969.293600000001</v>
      </c>
      <c r="H666" s="77">
        <v>18940.519199999999</v>
      </c>
      <c r="I666" s="76">
        <v>11.75</v>
      </c>
      <c r="J666" s="76">
        <v>1.46</v>
      </c>
      <c r="K666" s="76">
        <v>11.13</v>
      </c>
      <c r="L666" s="76">
        <v>174.90870000000001</v>
      </c>
      <c r="M666" s="75" t="s">
        <v>762</v>
      </c>
    </row>
    <row r="667" spans="1:13">
      <c r="A667" s="80" t="s">
        <v>875</v>
      </c>
      <c r="B667" s="79">
        <v>2.7827999999999999</v>
      </c>
      <c r="C667" s="78">
        <v>26865.866399999999</v>
      </c>
      <c r="D667" s="77">
        <v>16826.520199999999</v>
      </c>
      <c r="E667" s="77">
        <v>20971.150099999999</v>
      </c>
      <c r="F667" s="77">
        <v>31189.325199999999</v>
      </c>
      <c r="G667" s="77">
        <v>35643.967199999999</v>
      </c>
      <c r="H667" s="77">
        <v>26340.1718</v>
      </c>
      <c r="I667" s="76">
        <v>22.13</v>
      </c>
      <c r="J667" s="76">
        <v>6.69</v>
      </c>
      <c r="K667" s="76">
        <v>13.08</v>
      </c>
      <c r="L667" s="76">
        <v>173.10740000000001</v>
      </c>
      <c r="M667" s="75" t="s">
        <v>765</v>
      </c>
    </row>
    <row r="668" spans="1:13">
      <c r="A668" s="74" t="s">
        <v>874</v>
      </c>
      <c r="B668" s="73">
        <v>1.7035</v>
      </c>
      <c r="C668" s="72">
        <v>26674.173599999998</v>
      </c>
      <c r="D668" s="71">
        <v>17877.989600000001</v>
      </c>
      <c r="E668" s="71">
        <v>20971.150099999999</v>
      </c>
      <c r="F668" s="71">
        <v>30648.504000000001</v>
      </c>
      <c r="G668" s="71">
        <v>35260.109600000003</v>
      </c>
      <c r="H668" s="71">
        <v>26653.970600000001</v>
      </c>
      <c r="I668" s="70">
        <v>20.05</v>
      </c>
      <c r="J668" s="70">
        <v>8.34</v>
      </c>
      <c r="K668" s="70">
        <v>12.9</v>
      </c>
      <c r="L668" s="70">
        <v>170.9682</v>
      </c>
      <c r="M668" s="69" t="s">
        <v>762</v>
      </c>
    </row>
    <row r="669" spans="1:13">
      <c r="A669" s="80" t="s">
        <v>873</v>
      </c>
      <c r="B669" s="79">
        <v>0.7399</v>
      </c>
      <c r="C669" s="78">
        <v>24785.3</v>
      </c>
      <c r="D669" s="77">
        <v>17166.2997</v>
      </c>
      <c r="E669" s="77">
        <v>20109.325099999998</v>
      </c>
      <c r="F669" s="77">
        <v>32261.791399999998</v>
      </c>
      <c r="G669" s="77">
        <v>35250.484199999999</v>
      </c>
      <c r="H669" s="77">
        <v>25727.566200000001</v>
      </c>
      <c r="I669" s="76">
        <v>24.59</v>
      </c>
      <c r="J669" s="76">
        <v>5.88</v>
      </c>
      <c r="K669" s="76">
        <v>12.95</v>
      </c>
      <c r="L669" s="76">
        <v>170.7302</v>
      </c>
      <c r="M669" s="75" t="s">
        <v>765</v>
      </c>
    </row>
    <row r="670" spans="1:13">
      <c r="A670" s="74" t="s">
        <v>872</v>
      </c>
      <c r="B670" s="73">
        <v>0.65059999999999996</v>
      </c>
      <c r="C670" s="72">
        <v>26589.565900000001</v>
      </c>
      <c r="D670" s="71">
        <v>17134.5988</v>
      </c>
      <c r="E670" s="71">
        <v>19921.3842</v>
      </c>
      <c r="F670" s="71">
        <v>32358.587899999999</v>
      </c>
      <c r="G670" s="71">
        <v>35795.3145</v>
      </c>
      <c r="H670" s="71">
        <v>26021.957399999999</v>
      </c>
      <c r="I670" s="70">
        <v>26.22</v>
      </c>
      <c r="J670" s="70">
        <v>6.59</v>
      </c>
      <c r="K670" s="70">
        <v>13.57</v>
      </c>
      <c r="L670" s="70">
        <v>170.4812</v>
      </c>
      <c r="M670" s="69" t="s">
        <v>765</v>
      </c>
    </row>
    <row r="671" spans="1:13">
      <c r="A671" s="80" t="s">
        <v>699</v>
      </c>
      <c r="B671" s="79">
        <v>4.8243999999999998</v>
      </c>
      <c r="C671" s="78">
        <v>15961.9166</v>
      </c>
      <c r="D671" s="77">
        <v>12946.2953</v>
      </c>
      <c r="E671" s="77">
        <v>14389.5833</v>
      </c>
      <c r="F671" s="77">
        <v>20301.3187</v>
      </c>
      <c r="G671" s="77">
        <v>26504.059499999999</v>
      </c>
      <c r="H671" s="77">
        <v>18163.4925</v>
      </c>
      <c r="I671" s="76">
        <v>15.78</v>
      </c>
      <c r="J671" s="76">
        <v>2</v>
      </c>
      <c r="K671" s="76">
        <v>12.88</v>
      </c>
      <c r="L671" s="76">
        <v>172.6686</v>
      </c>
      <c r="M671" s="75" t="s">
        <v>765</v>
      </c>
    </row>
    <row r="672" spans="1:13">
      <c r="A672" s="74" t="s">
        <v>871</v>
      </c>
      <c r="B672" s="73">
        <v>0.18160000000000001</v>
      </c>
      <c r="C672" s="72">
        <v>19270.520199999999</v>
      </c>
      <c r="D672" s="71">
        <v>16660.108</v>
      </c>
      <c r="E672" s="71">
        <v>17491.427599999999</v>
      </c>
      <c r="F672" s="71">
        <v>21210.3109</v>
      </c>
      <c r="G672" s="71">
        <v>24672.680100000001</v>
      </c>
      <c r="H672" s="71">
        <v>20135.072700000001</v>
      </c>
      <c r="I672" s="70">
        <v>15.73</v>
      </c>
      <c r="J672" s="70">
        <v>4.07</v>
      </c>
      <c r="K672" s="70">
        <v>11.93</v>
      </c>
      <c r="L672" s="70">
        <v>178.31489999999999</v>
      </c>
      <c r="M672" s="69" t="s">
        <v>770</v>
      </c>
    </row>
    <row r="673" spans="1:13">
      <c r="A673" s="74" t="s">
        <v>870</v>
      </c>
      <c r="B673" s="73">
        <v>0.1721</v>
      </c>
      <c r="C673" s="72">
        <v>26200.382799999999</v>
      </c>
      <c r="D673" s="71">
        <v>21299.387299999999</v>
      </c>
      <c r="E673" s="71">
        <v>22949.357499999998</v>
      </c>
      <c r="F673" s="71">
        <v>29577.262699999999</v>
      </c>
      <c r="G673" s="71">
        <v>33196.731200000002</v>
      </c>
      <c r="H673" s="71">
        <v>26907.4977</v>
      </c>
      <c r="I673" s="70">
        <v>12.13</v>
      </c>
      <c r="J673" s="70">
        <v>2.98</v>
      </c>
      <c r="K673" s="70">
        <v>13.95</v>
      </c>
      <c r="L673" s="70">
        <v>171.55459999999999</v>
      </c>
      <c r="M673" s="69" t="s">
        <v>762</v>
      </c>
    </row>
    <row r="674" spans="1:13">
      <c r="A674" s="80" t="s">
        <v>869</v>
      </c>
      <c r="B674" s="79">
        <v>0.1232</v>
      </c>
      <c r="C674" s="78">
        <v>39788.233699999997</v>
      </c>
      <c r="D674" s="77">
        <v>25106.699700000001</v>
      </c>
      <c r="E674" s="77">
        <v>33176.031499999997</v>
      </c>
      <c r="F674" s="77">
        <v>44676.650900000001</v>
      </c>
      <c r="G674" s="77">
        <v>48122.617599999998</v>
      </c>
      <c r="H674" s="77">
        <v>38378.542999999998</v>
      </c>
      <c r="I674" s="76">
        <v>17.87</v>
      </c>
      <c r="J674" s="76">
        <v>6.48</v>
      </c>
      <c r="K674" s="76">
        <v>13.97</v>
      </c>
      <c r="L674" s="76">
        <v>175.43680000000001</v>
      </c>
      <c r="M674" s="75" t="s">
        <v>762</v>
      </c>
    </row>
    <row r="675" spans="1:13">
      <c r="A675" s="80" t="s">
        <v>868</v>
      </c>
      <c r="B675" s="79">
        <v>19.926100000000002</v>
      </c>
      <c r="C675" s="78">
        <v>29076.013299999999</v>
      </c>
      <c r="D675" s="77">
        <v>19827.950400000002</v>
      </c>
      <c r="E675" s="77">
        <v>23765.645400000001</v>
      </c>
      <c r="F675" s="77">
        <v>34973.1849</v>
      </c>
      <c r="G675" s="77">
        <v>40797.948199999999</v>
      </c>
      <c r="H675" s="77">
        <v>30144.5134</v>
      </c>
      <c r="I675" s="76">
        <v>16.57</v>
      </c>
      <c r="J675" s="76">
        <v>7.33</v>
      </c>
      <c r="K675" s="76">
        <v>11.98</v>
      </c>
      <c r="L675" s="76">
        <v>170.20060000000001</v>
      </c>
      <c r="M675" s="75" t="s">
        <v>762</v>
      </c>
    </row>
    <row r="676" spans="1:13">
      <c r="A676" s="74" t="s">
        <v>867</v>
      </c>
      <c r="B676" s="73">
        <v>0.30980000000000002</v>
      </c>
      <c r="C676" s="72">
        <v>48827.335899999998</v>
      </c>
      <c r="D676" s="71">
        <v>35925.239800000003</v>
      </c>
      <c r="E676" s="71">
        <v>42442.999300000003</v>
      </c>
      <c r="F676" s="71">
        <v>54952.650800000003</v>
      </c>
      <c r="G676" s="71">
        <v>59990.039799999999</v>
      </c>
      <c r="H676" s="71">
        <v>48823.743399999999</v>
      </c>
      <c r="I676" s="70">
        <v>15.8</v>
      </c>
      <c r="J676" s="70">
        <v>15.74</v>
      </c>
      <c r="K676" s="70">
        <v>13.82</v>
      </c>
      <c r="L676" s="70">
        <v>177.292</v>
      </c>
      <c r="M676" s="69" t="s">
        <v>762</v>
      </c>
    </row>
    <row r="677" spans="1:13">
      <c r="A677" s="80" t="s">
        <v>866</v>
      </c>
      <c r="B677" s="79">
        <v>5.9645999999999999</v>
      </c>
      <c r="C677" s="78">
        <v>36052.419600000001</v>
      </c>
      <c r="D677" s="77">
        <v>26786.821199999998</v>
      </c>
      <c r="E677" s="77">
        <v>30989.289400000001</v>
      </c>
      <c r="F677" s="77">
        <v>43497.893400000001</v>
      </c>
      <c r="G677" s="77">
        <v>51463.152699999999</v>
      </c>
      <c r="H677" s="77">
        <v>37847.786999999997</v>
      </c>
      <c r="I677" s="76">
        <v>20.03</v>
      </c>
      <c r="J677" s="76">
        <v>10.76</v>
      </c>
      <c r="K677" s="76">
        <v>14.16</v>
      </c>
      <c r="L677" s="76">
        <v>169.3656</v>
      </c>
      <c r="M677" s="75" t="s">
        <v>762</v>
      </c>
    </row>
    <row r="678" spans="1:13">
      <c r="A678" s="74" t="s">
        <v>865</v>
      </c>
      <c r="B678" s="73">
        <v>2.5573000000000001</v>
      </c>
      <c r="C678" s="72">
        <v>43123.8488</v>
      </c>
      <c r="D678" s="71">
        <v>31650.598999999998</v>
      </c>
      <c r="E678" s="71">
        <v>37039.004399999998</v>
      </c>
      <c r="F678" s="71">
        <v>49734.116099999999</v>
      </c>
      <c r="G678" s="71">
        <v>55771.086300000003</v>
      </c>
      <c r="H678" s="71">
        <v>43553.388400000003</v>
      </c>
      <c r="I678" s="70">
        <v>25.72</v>
      </c>
      <c r="J678" s="70">
        <v>11.36</v>
      </c>
      <c r="K678" s="70">
        <v>16.84</v>
      </c>
      <c r="L678" s="70">
        <v>170.2449</v>
      </c>
      <c r="M678" s="69" t="s">
        <v>770</v>
      </c>
    </row>
    <row r="679" spans="1:13">
      <c r="A679" s="74" t="s">
        <v>864</v>
      </c>
      <c r="B679" s="73">
        <v>0.44919999999999999</v>
      </c>
      <c r="C679" s="72">
        <v>36420.838400000001</v>
      </c>
      <c r="D679" s="71">
        <v>29837.995200000001</v>
      </c>
      <c r="E679" s="71">
        <v>31750.3586</v>
      </c>
      <c r="F679" s="71">
        <v>39740.7408</v>
      </c>
      <c r="G679" s="71">
        <v>41892.355100000001</v>
      </c>
      <c r="H679" s="71">
        <v>35949.667200000004</v>
      </c>
      <c r="I679" s="70">
        <v>10.7</v>
      </c>
      <c r="J679" s="70">
        <v>8.82</v>
      </c>
      <c r="K679" s="70">
        <v>10.25</v>
      </c>
      <c r="L679" s="70">
        <v>161.65549999999999</v>
      </c>
      <c r="M679" s="69" t="s">
        <v>770</v>
      </c>
    </row>
    <row r="680" spans="1:13">
      <c r="A680" s="74" t="s">
        <v>863</v>
      </c>
      <c r="B680" s="73">
        <v>0.19220000000000001</v>
      </c>
      <c r="C680" s="72">
        <v>42696.296300000002</v>
      </c>
      <c r="D680" s="71">
        <v>34335.715499999998</v>
      </c>
      <c r="E680" s="71">
        <v>37773.422299999998</v>
      </c>
      <c r="F680" s="71">
        <v>50443.975299999998</v>
      </c>
      <c r="G680" s="71">
        <v>90091.724199999997</v>
      </c>
      <c r="H680" s="71">
        <v>51109.459300000002</v>
      </c>
      <c r="I680" s="70">
        <v>20.91</v>
      </c>
      <c r="J680" s="70">
        <v>9.42</v>
      </c>
      <c r="K680" s="70">
        <v>12.08</v>
      </c>
      <c r="L680" s="70">
        <v>180.41890000000001</v>
      </c>
      <c r="M680" s="69" t="s">
        <v>762</v>
      </c>
    </row>
    <row r="681" spans="1:13">
      <c r="A681" s="74" t="s">
        <v>862</v>
      </c>
      <c r="B681" s="73">
        <v>0.91979999999999995</v>
      </c>
      <c r="C681" s="72">
        <v>32808.313900000001</v>
      </c>
      <c r="D681" s="71">
        <v>28516.290700000001</v>
      </c>
      <c r="E681" s="71">
        <v>30640.4637</v>
      </c>
      <c r="F681" s="71">
        <v>35771.167699999998</v>
      </c>
      <c r="G681" s="71">
        <v>41626.509400000003</v>
      </c>
      <c r="H681" s="71">
        <v>33763.981800000001</v>
      </c>
      <c r="I681" s="70">
        <v>10.039999999999999</v>
      </c>
      <c r="J681" s="70">
        <v>15.3</v>
      </c>
      <c r="K681" s="70">
        <v>12.04</v>
      </c>
      <c r="L681" s="70">
        <v>162.8656</v>
      </c>
      <c r="M681" s="69" t="s">
        <v>762</v>
      </c>
    </row>
    <row r="682" spans="1:13">
      <c r="A682" s="74" t="s">
        <v>861</v>
      </c>
      <c r="B682" s="73">
        <v>0.46289999999999998</v>
      </c>
      <c r="C682" s="72">
        <v>31478.381000000001</v>
      </c>
      <c r="D682" s="71">
        <v>27003.673599999998</v>
      </c>
      <c r="E682" s="71">
        <v>29617.524700000002</v>
      </c>
      <c r="F682" s="71">
        <v>33900.1345</v>
      </c>
      <c r="G682" s="71">
        <v>36074.804600000003</v>
      </c>
      <c r="H682" s="71">
        <v>31696.178500000002</v>
      </c>
      <c r="I682" s="70">
        <v>13.49</v>
      </c>
      <c r="J682" s="70">
        <v>15.29</v>
      </c>
      <c r="K682" s="70">
        <v>13.06</v>
      </c>
      <c r="L682" s="70">
        <v>167.65629999999999</v>
      </c>
      <c r="M682" s="69" t="s">
        <v>770</v>
      </c>
    </row>
    <row r="683" spans="1:13">
      <c r="A683" s="80" t="s">
        <v>860</v>
      </c>
      <c r="B683" s="79">
        <v>1.5952999999999999</v>
      </c>
      <c r="C683" s="78">
        <v>29116.6286</v>
      </c>
      <c r="D683" s="77">
        <v>24885.611099999998</v>
      </c>
      <c r="E683" s="77">
        <v>26612.395799999998</v>
      </c>
      <c r="F683" s="77">
        <v>32300.2899</v>
      </c>
      <c r="G683" s="77">
        <v>35416.631099999999</v>
      </c>
      <c r="H683" s="77">
        <v>29684.275099999999</v>
      </c>
      <c r="I683" s="76">
        <v>20.54</v>
      </c>
      <c r="J683" s="76">
        <v>10.71</v>
      </c>
      <c r="K683" s="76">
        <v>12.12</v>
      </c>
      <c r="L683" s="76">
        <v>167.9434</v>
      </c>
      <c r="M683" s="75" t="s">
        <v>762</v>
      </c>
    </row>
    <row r="684" spans="1:13">
      <c r="A684" s="74" t="s">
        <v>859</v>
      </c>
      <c r="B684" s="73">
        <v>0.1464</v>
      </c>
      <c r="C684" s="72">
        <v>31577.465</v>
      </c>
      <c r="D684" s="71">
        <v>28634.046900000001</v>
      </c>
      <c r="E684" s="71">
        <v>30073.4352</v>
      </c>
      <c r="F684" s="71">
        <v>33257.921000000002</v>
      </c>
      <c r="G684" s="71">
        <v>35199.003199999999</v>
      </c>
      <c r="H684" s="71">
        <v>31583.1414</v>
      </c>
      <c r="I684" s="70">
        <v>22.81</v>
      </c>
      <c r="J684" s="70">
        <v>7.13</v>
      </c>
      <c r="K684" s="70">
        <v>12.67</v>
      </c>
      <c r="L684" s="70">
        <v>163.1439</v>
      </c>
      <c r="M684" s="69" t="s">
        <v>770</v>
      </c>
    </row>
    <row r="685" spans="1:13">
      <c r="A685" s="74" t="s">
        <v>858</v>
      </c>
      <c r="B685" s="73">
        <v>1.4319</v>
      </c>
      <c r="C685" s="72">
        <v>28756.547600000002</v>
      </c>
      <c r="D685" s="71">
        <v>24779.845499999999</v>
      </c>
      <c r="E685" s="71">
        <v>26460.304100000001</v>
      </c>
      <c r="F685" s="71">
        <v>32197.438999999998</v>
      </c>
      <c r="G685" s="71">
        <v>35569.7402</v>
      </c>
      <c r="H685" s="71">
        <v>29548.379799999999</v>
      </c>
      <c r="I685" s="70">
        <v>20.39</v>
      </c>
      <c r="J685" s="70">
        <v>11.08</v>
      </c>
      <c r="K685" s="70">
        <v>12.05</v>
      </c>
      <c r="L685" s="70">
        <v>168.4308</v>
      </c>
      <c r="M685" s="69" t="s">
        <v>762</v>
      </c>
    </row>
    <row r="686" spans="1:13">
      <c r="A686" s="80" t="s">
        <v>857</v>
      </c>
      <c r="B686" s="79">
        <v>24.057600000000001</v>
      </c>
      <c r="C686" s="78">
        <v>30706.957200000001</v>
      </c>
      <c r="D686" s="77">
        <v>19080.235400000001</v>
      </c>
      <c r="E686" s="77">
        <v>24965.448</v>
      </c>
      <c r="F686" s="77">
        <v>36056.114699999998</v>
      </c>
      <c r="G686" s="77">
        <v>41163.339800000002</v>
      </c>
      <c r="H686" s="77">
        <v>30758.059700000002</v>
      </c>
      <c r="I686" s="76">
        <v>17.32</v>
      </c>
      <c r="J686" s="76">
        <v>12.93</v>
      </c>
      <c r="K686" s="76">
        <v>11.78</v>
      </c>
      <c r="L686" s="76">
        <v>170.7336</v>
      </c>
      <c r="M686" s="75" t="s">
        <v>762</v>
      </c>
    </row>
    <row r="687" spans="1:13">
      <c r="A687" s="74" t="s">
        <v>856</v>
      </c>
      <c r="B687" s="73">
        <v>3.2317</v>
      </c>
      <c r="C687" s="72">
        <v>33458.048900000002</v>
      </c>
      <c r="D687" s="71">
        <v>24105.244699999999</v>
      </c>
      <c r="E687" s="71">
        <v>28219.68</v>
      </c>
      <c r="F687" s="71">
        <v>38190.4012</v>
      </c>
      <c r="G687" s="71">
        <v>42459.436900000001</v>
      </c>
      <c r="H687" s="71">
        <v>33387.038200000003</v>
      </c>
      <c r="I687" s="70">
        <v>14.33</v>
      </c>
      <c r="J687" s="70">
        <v>19.350000000000001</v>
      </c>
      <c r="K687" s="70">
        <v>10.53</v>
      </c>
      <c r="L687" s="70">
        <v>166.2714</v>
      </c>
      <c r="M687" s="69" t="s">
        <v>762</v>
      </c>
    </row>
    <row r="688" spans="1:13">
      <c r="A688" s="74" t="s">
        <v>855</v>
      </c>
      <c r="B688" s="73">
        <v>3.1133999999999999</v>
      </c>
      <c r="C688" s="72">
        <v>30745.227500000001</v>
      </c>
      <c r="D688" s="71">
        <v>22302.767500000002</v>
      </c>
      <c r="E688" s="71">
        <v>26214.819500000001</v>
      </c>
      <c r="F688" s="71">
        <v>35852.0026</v>
      </c>
      <c r="G688" s="71">
        <v>42749.338799999998</v>
      </c>
      <c r="H688" s="71">
        <v>31729.001199999999</v>
      </c>
      <c r="I688" s="70">
        <v>20.12</v>
      </c>
      <c r="J688" s="70">
        <v>12.52</v>
      </c>
      <c r="K688" s="70">
        <v>12.14</v>
      </c>
      <c r="L688" s="70">
        <v>173.38030000000001</v>
      </c>
      <c r="M688" s="69" t="s">
        <v>762</v>
      </c>
    </row>
    <row r="689" spans="1:13">
      <c r="A689" s="74" t="s">
        <v>854</v>
      </c>
      <c r="B689" s="73">
        <v>2.0303</v>
      </c>
      <c r="C689" s="72">
        <v>32071.733800000002</v>
      </c>
      <c r="D689" s="71">
        <v>22718.584200000001</v>
      </c>
      <c r="E689" s="71">
        <v>26399.444800000001</v>
      </c>
      <c r="F689" s="71">
        <v>36762.336000000003</v>
      </c>
      <c r="G689" s="71">
        <v>40403.869500000001</v>
      </c>
      <c r="H689" s="71">
        <v>31928.757300000001</v>
      </c>
      <c r="I689" s="70">
        <v>18.010000000000002</v>
      </c>
      <c r="J689" s="70">
        <v>12.34</v>
      </c>
      <c r="K689" s="70">
        <v>11.29</v>
      </c>
      <c r="L689" s="70">
        <v>172.0224</v>
      </c>
      <c r="M689" s="69" t="s">
        <v>762</v>
      </c>
    </row>
    <row r="690" spans="1:13">
      <c r="A690" s="74" t="s">
        <v>853</v>
      </c>
      <c r="B690" s="73">
        <v>2.0021</v>
      </c>
      <c r="C690" s="72">
        <v>30517.829900000001</v>
      </c>
      <c r="D690" s="71">
        <v>19585.104599999999</v>
      </c>
      <c r="E690" s="71">
        <v>24141.654299999998</v>
      </c>
      <c r="F690" s="71">
        <v>36315.605100000001</v>
      </c>
      <c r="G690" s="71">
        <v>42192.028299999998</v>
      </c>
      <c r="H690" s="71">
        <v>30850.2448</v>
      </c>
      <c r="I690" s="70">
        <v>20.73</v>
      </c>
      <c r="J690" s="70">
        <v>11.59</v>
      </c>
      <c r="K690" s="70">
        <v>11.86</v>
      </c>
      <c r="L690" s="70">
        <v>171.94900000000001</v>
      </c>
      <c r="M690" s="69" t="s">
        <v>762</v>
      </c>
    </row>
    <row r="691" spans="1:13">
      <c r="A691" s="74" t="s">
        <v>852</v>
      </c>
      <c r="B691" s="73">
        <v>3.8586</v>
      </c>
      <c r="C691" s="72">
        <v>34095.833100000003</v>
      </c>
      <c r="D691" s="71">
        <v>27637.758099999999</v>
      </c>
      <c r="E691" s="71">
        <v>30871.018700000001</v>
      </c>
      <c r="F691" s="71">
        <v>37483.087599999999</v>
      </c>
      <c r="G691" s="71">
        <v>41069.997600000002</v>
      </c>
      <c r="H691" s="71">
        <v>34399.902099999999</v>
      </c>
      <c r="I691" s="70">
        <v>17.2</v>
      </c>
      <c r="J691" s="70">
        <v>18.43</v>
      </c>
      <c r="K691" s="70">
        <v>11.81</v>
      </c>
      <c r="L691" s="70">
        <v>167.84800000000001</v>
      </c>
      <c r="M691" s="69" t="s">
        <v>762</v>
      </c>
    </row>
    <row r="692" spans="1:13">
      <c r="A692" s="74" t="s">
        <v>851</v>
      </c>
      <c r="B692" s="73">
        <v>1.6385000000000001</v>
      </c>
      <c r="C692" s="72">
        <v>28092.321899999999</v>
      </c>
      <c r="D692" s="71">
        <v>19438.2202</v>
      </c>
      <c r="E692" s="71">
        <v>22857.268700000001</v>
      </c>
      <c r="F692" s="71">
        <v>34149.171799999996</v>
      </c>
      <c r="G692" s="71">
        <v>39450.311300000001</v>
      </c>
      <c r="H692" s="71">
        <v>28544.273799999999</v>
      </c>
      <c r="I692" s="70">
        <v>15.2</v>
      </c>
      <c r="J692" s="70">
        <v>10.72</v>
      </c>
      <c r="K692" s="70">
        <v>12.97</v>
      </c>
      <c r="L692" s="70">
        <v>171.3365</v>
      </c>
      <c r="M692" s="69" t="s">
        <v>762</v>
      </c>
    </row>
    <row r="693" spans="1:13">
      <c r="A693" s="74" t="s">
        <v>850</v>
      </c>
      <c r="B693" s="73">
        <v>5.9726999999999997</v>
      </c>
      <c r="C693" s="72">
        <v>28012.5056</v>
      </c>
      <c r="D693" s="71">
        <v>17716.055199999999</v>
      </c>
      <c r="E693" s="71">
        <v>22091.6306</v>
      </c>
      <c r="F693" s="71">
        <v>33722.381500000003</v>
      </c>
      <c r="G693" s="71">
        <v>39991.409399999997</v>
      </c>
      <c r="H693" s="71">
        <v>28422.970300000001</v>
      </c>
      <c r="I693" s="70">
        <v>17.940000000000001</v>
      </c>
      <c r="J693" s="70">
        <v>8.27</v>
      </c>
      <c r="K693" s="70">
        <v>12.21</v>
      </c>
      <c r="L693" s="70">
        <v>171.06299999999999</v>
      </c>
      <c r="M693" s="69" t="s">
        <v>762</v>
      </c>
    </row>
    <row r="694" spans="1:13">
      <c r="A694" s="80" t="s">
        <v>849</v>
      </c>
      <c r="B694" s="79">
        <v>4.9938000000000002</v>
      </c>
      <c r="C694" s="78">
        <v>26615.3485</v>
      </c>
      <c r="D694" s="77">
        <v>18211.0864</v>
      </c>
      <c r="E694" s="77">
        <v>22161.090100000001</v>
      </c>
      <c r="F694" s="77">
        <v>32233.4012</v>
      </c>
      <c r="G694" s="77">
        <v>38288.768100000001</v>
      </c>
      <c r="H694" s="77">
        <v>27851.092400000001</v>
      </c>
      <c r="I694" s="76">
        <v>18.989999999999998</v>
      </c>
      <c r="J694" s="76">
        <v>7.64</v>
      </c>
      <c r="K694" s="76">
        <v>12.12</v>
      </c>
      <c r="L694" s="76">
        <v>173.20189999999999</v>
      </c>
      <c r="M694" s="75" t="s">
        <v>762</v>
      </c>
    </row>
    <row r="695" spans="1:13">
      <c r="A695" s="74" t="s">
        <v>848</v>
      </c>
      <c r="B695" s="73">
        <v>1.7169000000000001</v>
      </c>
      <c r="C695" s="72">
        <v>27235.525600000001</v>
      </c>
      <c r="D695" s="71">
        <v>18571.820599999999</v>
      </c>
      <c r="E695" s="71">
        <v>22871.511900000001</v>
      </c>
      <c r="F695" s="71">
        <v>32995.021000000001</v>
      </c>
      <c r="G695" s="71">
        <v>37872.821900000003</v>
      </c>
      <c r="H695" s="71">
        <v>28514.501400000001</v>
      </c>
      <c r="I695" s="70">
        <v>21.45</v>
      </c>
      <c r="J695" s="70">
        <v>7.19</v>
      </c>
      <c r="K695" s="70">
        <v>12.09</v>
      </c>
      <c r="L695" s="70">
        <v>172.03290000000001</v>
      </c>
      <c r="M695" s="69" t="s">
        <v>762</v>
      </c>
    </row>
    <row r="696" spans="1:13">
      <c r="A696" s="74" t="s">
        <v>847</v>
      </c>
      <c r="B696" s="73">
        <v>3.0712000000000002</v>
      </c>
      <c r="C696" s="72">
        <v>26090.862499999999</v>
      </c>
      <c r="D696" s="71">
        <v>17528.083299999998</v>
      </c>
      <c r="E696" s="71">
        <v>21591.2925</v>
      </c>
      <c r="F696" s="71">
        <v>31810.223300000001</v>
      </c>
      <c r="G696" s="71">
        <v>38874.979399999997</v>
      </c>
      <c r="H696" s="71">
        <v>27385.496599999999</v>
      </c>
      <c r="I696" s="70">
        <v>17.18</v>
      </c>
      <c r="J696" s="70">
        <v>7.7</v>
      </c>
      <c r="K696" s="70">
        <v>12.16</v>
      </c>
      <c r="L696" s="70">
        <v>173.51509999999999</v>
      </c>
      <c r="M696" s="69" t="s">
        <v>762</v>
      </c>
    </row>
    <row r="697" spans="1:13">
      <c r="A697" s="80" t="s">
        <v>846</v>
      </c>
      <c r="B697" s="79">
        <v>13.6884</v>
      </c>
      <c r="C697" s="78">
        <v>29380.874800000001</v>
      </c>
      <c r="D697" s="77">
        <v>21352.829000000002</v>
      </c>
      <c r="E697" s="77">
        <v>25229.231500000002</v>
      </c>
      <c r="F697" s="77">
        <v>34849.248899999999</v>
      </c>
      <c r="G697" s="77">
        <v>41515.768900000003</v>
      </c>
      <c r="H697" s="77">
        <v>30731.319599999999</v>
      </c>
      <c r="I697" s="76">
        <v>13.71</v>
      </c>
      <c r="J697" s="76">
        <v>12.99</v>
      </c>
      <c r="K697" s="76">
        <v>11.68</v>
      </c>
      <c r="L697" s="76">
        <v>167.56489999999999</v>
      </c>
      <c r="M697" s="75" t="s">
        <v>762</v>
      </c>
    </row>
    <row r="698" spans="1:13">
      <c r="A698" s="74" t="s">
        <v>845</v>
      </c>
      <c r="B698" s="73">
        <v>3.36</v>
      </c>
      <c r="C698" s="72">
        <v>28296.056400000001</v>
      </c>
      <c r="D698" s="71">
        <v>21352.829000000002</v>
      </c>
      <c r="E698" s="71">
        <v>24667.6332</v>
      </c>
      <c r="F698" s="71">
        <v>32814.7258</v>
      </c>
      <c r="G698" s="71">
        <v>36596.526700000002</v>
      </c>
      <c r="H698" s="71">
        <v>28957.170099999999</v>
      </c>
      <c r="I698" s="70">
        <v>12.92</v>
      </c>
      <c r="J698" s="70">
        <v>10.84</v>
      </c>
      <c r="K698" s="70">
        <v>11.29</v>
      </c>
      <c r="L698" s="70">
        <v>169.49430000000001</v>
      </c>
      <c r="M698" s="69" t="s">
        <v>762</v>
      </c>
    </row>
    <row r="699" spans="1:13">
      <c r="A699" s="74" t="s">
        <v>844</v>
      </c>
      <c r="B699" s="73">
        <v>1.04</v>
      </c>
      <c r="C699" s="72">
        <v>42027.681299999997</v>
      </c>
      <c r="D699" s="71">
        <v>30510.724999999999</v>
      </c>
      <c r="E699" s="71">
        <v>35336.722500000003</v>
      </c>
      <c r="F699" s="71">
        <v>52073.194000000003</v>
      </c>
      <c r="G699" s="71">
        <v>62138.6031</v>
      </c>
      <c r="H699" s="71">
        <v>44307.989500000003</v>
      </c>
      <c r="I699" s="70">
        <v>13.08</v>
      </c>
      <c r="J699" s="70">
        <v>21.36</v>
      </c>
      <c r="K699" s="70">
        <v>11.45</v>
      </c>
      <c r="L699" s="70">
        <v>171.37629999999999</v>
      </c>
      <c r="M699" s="69" t="s">
        <v>770</v>
      </c>
    </row>
    <row r="700" spans="1:13">
      <c r="A700" s="74" t="s">
        <v>843</v>
      </c>
      <c r="B700" s="73">
        <v>0.43380000000000002</v>
      </c>
      <c r="C700" s="72">
        <v>30611.407299999999</v>
      </c>
      <c r="D700" s="71">
        <v>26998.1492</v>
      </c>
      <c r="E700" s="71">
        <v>29380.542399999998</v>
      </c>
      <c r="F700" s="71">
        <v>34867.158199999998</v>
      </c>
      <c r="G700" s="71">
        <v>38121.295899999997</v>
      </c>
      <c r="H700" s="71">
        <v>31354.141199999998</v>
      </c>
      <c r="I700" s="70">
        <v>10.84</v>
      </c>
      <c r="J700" s="70">
        <v>7</v>
      </c>
      <c r="K700" s="70">
        <v>9.9</v>
      </c>
      <c r="L700" s="70">
        <v>167.6875</v>
      </c>
      <c r="M700" s="69" t="s">
        <v>770</v>
      </c>
    </row>
    <row r="701" spans="1:13">
      <c r="A701" s="74" t="s">
        <v>842</v>
      </c>
      <c r="B701" s="73">
        <v>0.156</v>
      </c>
      <c r="C701" s="72">
        <v>26080.805899999999</v>
      </c>
      <c r="D701" s="71">
        <v>22887.3688</v>
      </c>
      <c r="E701" s="71">
        <v>24372.2209</v>
      </c>
      <c r="F701" s="71">
        <v>28765.6086</v>
      </c>
      <c r="G701" s="71">
        <v>38014.135300000002</v>
      </c>
      <c r="H701" s="71">
        <v>28070.669699999999</v>
      </c>
      <c r="I701" s="70">
        <v>16.989999999999998</v>
      </c>
      <c r="J701" s="70">
        <v>6.62</v>
      </c>
      <c r="K701" s="70">
        <v>13.85</v>
      </c>
      <c r="L701" s="70">
        <v>165.37379999999999</v>
      </c>
      <c r="M701" s="69" t="s">
        <v>770</v>
      </c>
    </row>
    <row r="702" spans="1:13">
      <c r="A702" s="74" t="s">
        <v>841</v>
      </c>
      <c r="B702" s="73">
        <v>0.70850000000000002</v>
      </c>
      <c r="C702" s="72">
        <v>35266.144800000002</v>
      </c>
      <c r="D702" s="71">
        <v>30632.091100000001</v>
      </c>
      <c r="E702" s="71">
        <v>32988.935100000002</v>
      </c>
      <c r="F702" s="71">
        <v>38259.339800000002</v>
      </c>
      <c r="G702" s="71">
        <v>41639.267200000002</v>
      </c>
      <c r="H702" s="71">
        <v>35749.9473</v>
      </c>
      <c r="I702" s="70">
        <v>13.61</v>
      </c>
      <c r="J702" s="70">
        <v>18.02</v>
      </c>
      <c r="K702" s="70">
        <v>11.26</v>
      </c>
      <c r="L702" s="70">
        <v>150.53129999999999</v>
      </c>
      <c r="M702" s="69" t="s">
        <v>762</v>
      </c>
    </row>
    <row r="703" spans="1:13">
      <c r="A703" s="74" t="s">
        <v>840</v>
      </c>
      <c r="B703" s="73">
        <v>2.3077999999999999</v>
      </c>
      <c r="C703" s="72">
        <v>29973.485799999999</v>
      </c>
      <c r="D703" s="71">
        <v>22938.780999999999</v>
      </c>
      <c r="E703" s="71">
        <v>25765.773099999999</v>
      </c>
      <c r="F703" s="71">
        <v>37473.012199999997</v>
      </c>
      <c r="G703" s="71">
        <v>46612.0452</v>
      </c>
      <c r="H703" s="71">
        <v>32496.230899999999</v>
      </c>
      <c r="I703" s="70">
        <v>19.03</v>
      </c>
      <c r="J703" s="70">
        <v>15.19</v>
      </c>
      <c r="K703" s="70">
        <v>14.08</v>
      </c>
      <c r="L703" s="70">
        <v>168.5112</v>
      </c>
      <c r="M703" s="69" t="s">
        <v>762</v>
      </c>
    </row>
    <row r="704" spans="1:13">
      <c r="A704" s="74" t="s">
        <v>839</v>
      </c>
      <c r="B704" s="73">
        <v>2.3978999999999999</v>
      </c>
      <c r="C704" s="72">
        <v>31445.984199999999</v>
      </c>
      <c r="D704" s="71">
        <v>25024.395199999999</v>
      </c>
      <c r="E704" s="71">
        <v>28330.2287</v>
      </c>
      <c r="F704" s="71">
        <v>35349.644200000002</v>
      </c>
      <c r="G704" s="71">
        <v>40585.842199999999</v>
      </c>
      <c r="H704" s="71">
        <v>32357.414799999999</v>
      </c>
      <c r="I704" s="70">
        <v>13.12</v>
      </c>
      <c r="J704" s="70">
        <v>14.13</v>
      </c>
      <c r="K704" s="70">
        <v>11.2</v>
      </c>
      <c r="L704" s="70">
        <v>170.43289999999999</v>
      </c>
      <c r="M704" s="69" t="s">
        <v>762</v>
      </c>
    </row>
    <row r="705" spans="1:13">
      <c r="A705" s="80" t="s">
        <v>838</v>
      </c>
      <c r="B705" s="79">
        <v>13.505000000000001</v>
      </c>
      <c r="C705" s="78">
        <v>30439.134600000001</v>
      </c>
      <c r="D705" s="77">
        <v>21948.1453</v>
      </c>
      <c r="E705" s="77">
        <v>25347.478299999999</v>
      </c>
      <c r="F705" s="77">
        <v>39245.558199999999</v>
      </c>
      <c r="G705" s="77">
        <v>44760.524799999999</v>
      </c>
      <c r="H705" s="77">
        <v>32287.175800000001</v>
      </c>
      <c r="I705" s="76">
        <v>17.09</v>
      </c>
      <c r="J705" s="76">
        <v>10.41</v>
      </c>
      <c r="K705" s="76">
        <v>13.61</v>
      </c>
      <c r="L705" s="76">
        <v>171.65700000000001</v>
      </c>
      <c r="M705" s="75" t="s">
        <v>762</v>
      </c>
    </row>
    <row r="706" spans="1:13">
      <c r="A706" s="80" t="s">
        <v>837</v>
      </c>
      <c r="B706" s="79">
        <v>31.351099999999999</v>
      </c>
      <c r="C706" s="78">
        <v>25427.517800000001</v>
      </c>
      <c r="D706" s="77">
        <v>18631.7156</v>
      </c>
      <c r="E706" s="77">
        <v>21106.035100000001</v>
      </c>
      <c r="F706" s="77">
        <v>29996.028999999999</v>
      </c>
      <c r="G706" s="77">
        <v>36033.070399999997</v>
      </c>
      <c r="H706" s="77">
        <v>26393.376400000001</v>
      </c>
      <c r="I706" s="76">
        <v>16.78</v>
      </c>
      <c r="J706" s="76">
        <v>8.93</v>
      </c>
      <c r="K706" s="76">
        <v>11.94</v>
      </c>
      <c r="L706" s="76">
        <v>169.98089999999999</v>
      </c>
      <c r="M706" s="75" t="s">
        <v>762</v>
      </c>
    </row>
    <row r="707" spans="1:13">
      <c r="A707" s="80" t="s">
        <v>836</v>
      </c>
      <c r="B707" s="79">
        <v>4.0260999999999996</v>
      </c>
      <c r="C707" s="78">
        <v>24296.576700000001</v>
      </c>
      <c r="D707" s="77">
        <v>17154.218700000001</v>
      </c>
      <c r="E707" s="77">
        <v>20332.031999999999</v>
      </c>
      <c r="F707" s="77">
        <v>32560.3033</v>
      </c>
      <c r="G707" s="77">
        <v>40811.359799999998</v>
      </c>
      <c r="H707" s="77">
        <v>26998.0785</v>
      </c>
      <c r="I707" s="76">
        <v>14.05</v>
      </c>
      <c r="J707" s="76">
        <v>7.96</v>
      </c>
      <c r="K707" s="76">
        <v>11.17</v>
      </c>
      <c r="L707" s="76">
        <v>168.2328</v>
      </c>
      <c r="M707" s="75" t="s">
        <v>762</v>
      </c>
    </row>
    <row r="708" spans="1:13">
      <c r="A708" s="80" t="s">
        <v>835</v>
      </c>
      <c r="B708" s="79">
        <v>1.3466</v>
      </c>
      <c r="C708" s="78">
        <v>25554.616300000002</v>
      </c>
      <c r="D708" s="77">
        <v>20143.355500000001</v>
      </c>
      <c r="E708" s="77">
        <v>22969.176500000001</v>
      </c>
      <c r="F708" s="77">
        <v>28665.806499999999</v>
      </c>
      <c r="G708" s="77">
        <v>32219.023000000001</v>
      </c>
      <c r="H708" s="77">
        <v>26142.171200000001</v>
      </c>
      <c r="I708" s="76">
        <v>19.62</v>
      </c>
      <c r="J708" s="76">
        <v>14.97</v>
      </c>
      <c r="K708" s="76">
        <v>11.67</v>
      </c>
      <c r="L708" s="76">
        <v>172.81649999999999</v>
      </c>
      <c r="M708" s="75" t="s">
        <v>762</v>
      </c>
    </row>
    <row r="709" spans="1:13">
      <c r="A709" s="80" t="s">
        <v>834</v>
      </c>
      <c r="B709" s="79">
        <v>1.6700999999999999</v>
      </c>
      <c r="C709" s="78">
        <v>25174.042000000001</v>
      </c>
      <c r="D709" s="77">
        <v>15465.146699999999</v>
      </c>
      <c r="E709" s="77">
        <v>20170.681799999998</v>
      </c>
      <c r="F709" s="77">
        <v>28616.220399999998</v>
      </c>
      <c r="G709" s="77">
        <v>33216.2431</v>
      </c>
      <c r="H709" s="77">
        <v>24847.359100000001</v>
      </c>
      <c r="I709" s="76">
        <v>16.190000000000001</v>
      </c>
      <c r="J709" s="76">
        <v>10.26</v>
      </c>
      <c r="K709" s="76">
        <v>12.06</v>
      </c>
      <c r="L709" s="76">
        <v>171.83940000000001</v>
      </c>
      <c r="M709" s="75" t="s">
        <v>762</v>
      </c>
    </row>
    <row r="710" spans="1:13">
      <c r="A710" s="74" t="s">
        <v>833</v>
      </c>
      <c r="B710" s="73">
        <v>1.0526</v>
      </c>
      <c r="C710" s="72">
        <v>25099.422399999999</v>
      </c>
      <c r="D710" s="71">
        <v>16611.136900000001</v>
      </c>
      <c r="E710" s="71">
        <v>20871.1077</v>
      </c>
      <c r="F710" s="71">
        <v>29115.563999999998</v>
      </c>
      <c r="G710" s="71">
        <v>33503.527900000001</v>
      </c>
      <c r="H710" s="71">
        <v>25213.731599999999</v>
      </c>
      <c r="I710" s="70">
        <v>19.170000000000002</v>
      </c>
      <c r="J710" s="70">
        <v>11.56</v>
      </c>
      <c r="K710" s="70">
        <v>12.2</v>
      </c>
      <c r="L710" s="70">
        <v>171.98740000000001</v>
      </c>
      <c r="M710" s="69" t="s">
        <v>762</v>
      </c>
    </row>
    <row r="711" spans="1:13">
      <c r="A711" s="74" t="s">
        <v>832</v>
      </c>
      <c r="B711" s="73">
        <v>0.38800000000000001</v>
      </c>
      <c r="C711" s="72">
        <v>25212.018800000002</v>
      </c>
      <c r="D711" s="71">
        <v>18601.8089</v>
      </c>
      <c r="E711" s="71">
        <v>21837.931100000002</v>
      </c>
      <c r="F711" s="71">
        <v>31141.723900000001</v>
      </c>
      <c r="G711" s="71">
        <v>34432.845200000003</v>
      </c>
      <c r="H711" s="71">
        <v>26338.3606</v>
      </c>
      <c r="I711" s="70">
        <v>15.92</v>
      </c>
      <c r="J711" s="70">
        <v>11.62</v>
      </c>
      <c r="K711" s="70">
        <v>15.33</v>
      </c>
      <c r="L711" s="70">
        <v>170.16059999999999</v>
      </c>
      <c r="M711" s="69" t="s">
        <v>762</v>
      </c>
    </row>
    <row r="712" spans="1:13">
      <c r="A712" s="80" t="s">
        <v>831</v>
      </c>
      <c r="B712" s="79">
        <v>5.1395999999999997</v>
      </c>
      <c r="C712" s="78">
        <v>21318.0065</v>
      </c>
      <c r="D712" s="77">
        <v>13329.2443</v>
      </c>
      <c r="E712" s="77">
        <v>16063.5895</v>
      </c>
      <c r="F712" s="77">
        <v>27151.196800000002</v>
      </c>
      <c r="G712" s="77">
        <v>30276.541300000001</v>
      </c>
      <c r="H712" s="77">
        <v>21579.6734</v>
      </c>
      <c r="I712" s="76">
        <v>21.48</v>
      </c>
      <c r="J712" s="76">
        <v>5.99</v>
      </c>
      <c r="K712" s="76">
        <v>13.05</v>
      </c>
      <c r="L712" s="76">
        <v>171.67570000000001</v>
      </c>
      <c r="M712" s="75" t="s">
        <v>830</v>
      </c>
    </row>
    <row r="713" spans="1:13">
      <c r="A713" s="80" t="s">
        <v>829</v>
      </c>
      <c r="B713" s="79">
        <v>0.18210000000000001</v>
      </c>
      <c r="C713" s="78">
        <v>19394.786199999999</v>
      </c>
      <c r="D713" s="77">
        <v>16796.255399999998</v>
      </c>
      <c r="E713" s="77">
        <v>17711.855500000001</v>
      </c>
      <c r="F713" s="77">
        <v>21639.324499999999</v>
      </c>
      <c r="G713" s="77">
        <v>25110.0726</v>
      </c>
      <c r="H713" s="77">
        <v>20267.650799999999</v>
      </c>
      <c r="I713" s="76">
        <v>15</v>
      </c>
      <c r="J713" s="76">
        <v>4.76</v>
      </c>
      <c r="K713" s="76">
        <v>12.09</v>
      </c>
      <c r="L713" s="76">
        <v>178.7963</v>
      </c>
      <c r="M713" s="75" t="s">
        <v>770</v>
      </c>
    </row>
    <row r="714" spans="1:13">
      <c r="A714" s="74" t="s">
        <v>828</v>
      </c>
      <c r="B714" s="73">
        <v>0.17810000000000001</v>
      </c>
      <c r="C714" s="72">
        <v>19394.786199999999</v>
      </c>
      <c r="D714" s="71">
        <v>16945.713299999999</v>
      </c>
      <c r="E714" s="71">
        <v>17756.483100000001</v>
      </c>
      <c r="F714" s="71">
        <v>21811.1921</v>
      </c>
      <c r="G714" s="71">
        <v>25110.0726</v>
      </c>
      <c r="H714" s="71">
        <v>20291.600299999998</v>
      </c>
      <c r="I714" s="70">
        <v>15.1</v>
      </c>
      <c r="J714" s="70">
        <v>4.82</v>
      </c>
      <c r="K714" s="70">
        <v>12.04</v>
      </c>
      <c r="L714" s="70">
        <v>179.07380000000001</v>
      </c>
      <c r="M714" s="69" t="s">
        <v>770</v>
      </c>
    </row>
    <row r="715" spans="1:13">
      <c r="A715" s="80" t="s">
        <v>701</v>
      </c>
      <c r="B715" s="79">
        <v>3.5842999999999998</v>
      </c>
      <c r="C715" s="78">
        <v>18319.9051</v>
      </c>
      <c r="D715" s="77">
        <v>13707.3999</v>
      </c>
      <c r="E715" s="77">
        <v>15523.864799999999</v>
      </c>
      <c r="F715" s="77">
        <v>23126.8341</v>
      </c>
      <c r="G715" s="77">
        <v>27662.536100000001</v>
      </c>
      <c r="H715" s="77">
        <v>19836.5861</v>
      </c>
      <c r="I715" s="76">
        <v>9.83</v>
      </c>
      <c r="J715" s="76">
        <v>4.1399999999999997</v>
      </c>
      <c r="K715" s="76">
        <v>10.84</v>
      </c>
      <c r="L715" s="76">
        <v>177.131</v>
      </c>
      <c r="M715" s="75" t="s">
        <v>765</v>
      </c>
    </row>
    <row r="716" spans="1:13">
      <c r="A716" s="80" t="s">
        <v>827</v>
      </c>
      <c r="B716" s="79">
        <v>2.1941000000000002</v>
      </c>
      <c r="C716" s="78">
        <v>23437.5193</v>
      </c>
      <c r="D716" s="77">
        <v>18065.4591</v>
      </c>
      <c r="E716" s="77">
        <v>21033.420099999999</v>
      </c>
      <c r="F716" s="77">
        <v>27196.219000000001</v>
      </c>
      <c r="G716" s="77">
        <v>31670.1185</v>
      </c>
      <c r="H716" s="77">
        <v>24384.419300000001</v>
      </c>
      <c r="I716" s="76">
        <v>13.94</v>
      </c>
      <c r="J716" s="76">
        <v>10.9</v>
      </c>
      <c r="K716" s="76">
        <v>12.07</v>
      </c>
      <c r="L716" s="76">
        <v>170.4272</v>
      </c>
      <c r="M716" s="75" t="s">
        <v>762</v>
      </c>
    </row>
    <row r="717" spans="1:13">
      <c r="A717" s="74" t="s">
        <v>826</v>
      </c>
      <c r="B717" s="73">
        <v>6.9599999999999995E-2</v>
      </c>
      <c r="C717" s="72">
        <v>24908.262900000002</v>
      </c>
      <c r="D717" s="71">
        <v>17568.5</v>
      </c>
      <c r="E717" s="71">
        <v>22598.8223</v>
      </c>
      <c r="F717" s="71">
        <v>27923.861499999999</v>
      </c>
      <c r="G717" s="71">
        <v>29659.491300000002</v>
      </c>
      <c r="H717" s="71">
        <v>24832.329600000001</v>
      </c>
      <c r="I717" s="70">
        <v>19.37</v>
      </c>
      <c r="J717" s="70">
        <v>12.29</v>
      </c>
      <c r="K717" s="70">
        <v>13.21</v>
      </c>
      <c r="L717" s="70">
        <v>171.41409999999999</v>
      </c>
      <c r="M717" s="69" t="s">
        <v>825</v>
      </c>
    </row>
    <row r="718" spans="1:13">
      <c r="A718" s="74" t="s">
        <v>824</v>
      </c>
      <c r="B718" s="73">
        <v>1.9397</v>
      </c>
      <c r="C718" s="72">
        <v>23918.455999999998</v>
      </c>
      <c r="D718" s="71">
        <v>19693.055700000001</v>
      </c>
      <c r="E718" s="71">
        <v>21517.225999999999</v>
      </c>
      <c r="F718" s="71">
        <v>27506.284</v>
      </c>
      <c r="G718" s="71">
        <v>32289.9519</v>
      </c>
      <c r="H718" s="71">
        <v>25072.459500000001</v>
      </c>
      <c r="I718" s="70">
        <v>13.77</v>
      </c>
      <c r="J718" s="70">
        <v>11.39</v>
      </c>
      <c r="K718" s="70">
        <v>11.78</v>
      </c>
      <c r="L718" s="70">
        <v>170.8595</v>
      </c>
      <c r="M718" s="69" t="s">
        <v>762</v>
      </c>
    </row>
    <row r="719" spans="1:13">
      <c r="A719" s="80" t="s">
        <v>823</v>
      </c>
      <c r="B719" s="79">
        <v>13.8872</v>
      </c>
      <c r="C719" s="78">
        <v>25405.8999</v>
      </c>
      <c r="D719" s="77">
        <v>16617.21</v>
      </c>
      <c r="E719" s="77">
        <v>20312.277699999999</v>
      </c>
      <c r="F719" s="77">
        <v>30263.250499999998</v>
      </c>
      <c r="G719" s="77">
        <v>35493.949800000002</v>
      </c>
      <c r="H719" s="77">
        <v>25890.878499999999</v>
      </c>
      <c r="I719" s="76">
        <v>15</v>
      </c>
      <c r="J719" s="76">
        <v>7.83</v>
      </c>
      <c r="K719" s="76">
        <v>12.26</v>
      </c>
      <c r="L719" s="76">
        <v>174.35230000000001</v>
      </c>
      <c r="M719" s="75" t="s">
        <v>762</v>
      </c>
    </row>
    <row r="720" spans="1:13">
      <c r="A720" s="74" t="s">
        <v>822</v>
      </c>
      <c r="B720" s="73">
        <v>1.7357</v>
      </c>
      <c r="C720" s="72">
        <v>24495.5998</v>
      </c>
      <c r="D720" s="71">
        <v>16905.083299999998</v>
      </c>
      <c r="E720" s="71">
        <v>19749.037899999999</v>
      </c>
      <c r="F720" s="71">
        <v>29901.722000000002</v>
      </c>
      <c r="G720" s="71">
        <v>37859.619899999998</v>
      </c>
      <c r="H720" s="71">
        <v>26082.646799999999</v>
      </c>
      <c r="I720" s="70">
        <v>14.58</v>
      </c>
      <c r="J720" s="70">
        <v>6.03</v>
      </c>
      <c r="K720" s="70">
        <v>13.71</v>
      </c>
      <c r="L720" s="70">
        <v>176.51609999999999</v>
      </c>
      <c r="M720" s="69" t="s">
        <v>762</v>
      </c>
    </row>
    <row r="721" spans="1:13">
      <c r="A721" s="74" t="s">
        <v>821</v>
      </c>
      <c r="B721" s="73">
        <v>4.6561000000000003</v>
      </c>
      <c r="C721" s="72">
        <v>24594.598300000001</v>
      </c>
      <c r="D721" s="71">
        <v>17229.960999999999</v>
      </c>
      <c r="E721" s="71">
        <v>19887.166799999999</v>
      </c>
      <c r="F721" s="71">
        <v>29306.810099999999</v>
      </c>
      <c r="G721" s="71">
        <v>34576.8897</v>
      </c>
      <c r="H721" s="71">
        <v>25421.970099999999</v>
      </c>
      <c r="I721" s="70">
        <v>11.75</v>
      </c>
      <c r="J721" s="70">
        <v>9.4700000000000006</v>
      </c>
      <c r="K721" s="70">
        <v>12.09</v>
      </c>
      <c r="L721" s="70">
        <v>173.3246</v>
      </c>
      <c r="M721" s="69" t="s">
        <v>762</v>
      </c>
    </row>
    <row r="722" spans="1:13">
      <c r="A722" s="74" t="s">
        <v>820</v>
      </c>
      <c r="B722" s="73">
        <v>0.77829999999999999</v>
      </c>
      <c r="C722" s="72">
        <v>27262.844700000001</v>
      </c>
      <c r="D722" s="71">
        <v>21832.801200000002</v>
      </c>
      <c r="E722" s="71">
        <v>24540.352599999998</v>
      </c>
      <c r="F722" s="71">
        <v>30619.706600000001</v>
      </c>
      <c r="G722" s="71">
        <v>34092.430899999999</v>
      </c>
      <c r="H722" s="71">
        <v>27703.677299999999</v>
      </c>
      <c r="I722" s="70">
        <v>19.5</v>
      </c>
      <c r="J722" s="70">
        <v>12.69</v>
      </c>
      <c r="K722" s="70">
        <v>12.51</v>
      </c>
      <c r="L722" s="70">
        <v>167.92930000000001</v>
      </c>
      <c r="M722" s="69" t="s">
        <v>762</v>
      </c>
    </row>
    <row r="723" spans="1:13">
      <c r="A723" s="74" t="s">
        <v>819</v>
      </c>
      <c r="B723" s="73">
        <v>3.1347</v>
      </c>
      <c r="C723" s="72">
        <v>26242.572499999998</v>
      </c>
      <c r="D723" s="71">
        <v>17580.833299999998</v>
      </c>
      <c r="E723" s="71">
        <v>22415.974600000001</v>
      </c>
      <c r="F723" s="71">
        <v>30113.517599999999</v>
      </c>
      <c r="G723" s="71">
        <v>34331.5746</v>
      </c>
      <c r="H723" s="71">
        <v>26273.5923</v>
      </c>
      <c r="I723" s="70">
        <v>19.52</v>
      </c>
      <c r="J723" s="70">
        <v>6.08</v>
      </c>
      <c r="K723" s="70">
        <v>12.6</v>
      </c>
      <c r="L723" s="70">
        <v>174.44460000000001</v>
      </c>
      <c r="M723" s="69" t="s">
        <v>762</v>
      </c>
    </row>
    <row r="724" spans="1:13">
      <c r="A724" s="80" t="s">
        <v>818</v>
      </c>
      <c r="B724" s="79">
        <v>1.1792</v>
      </c>
      <c r="C724" s="78">
        <v>32682.227200000001</v>
      </c>
      <c r="D724" s="77">
        <v>21190.989600000001</v>
      </c>
      <c r="E724" s="77">
        <v>26113.184300000001</v>
      </c>
      <c r="F724" s="77">
        <v>38338.698100000001</v>
      </c>
      <c r="G724" s="77">
        <v>44269.370999999999</v>
      </c>
      <c r="H724" s="77">
        <v>32963.933100000002</v>
      </c>
      <c r="I724" s="76">
        <v>17.850000000000001</v>
      </c>
      <c r="J724" s="76">
        <v>7.34</v>
      </c>
      <c r="K724" s="76">
        <v>10.82</v>
      </c>
      <c r="L724" s="76">
        <v>171.86320000000001</v>
      </c>
      <c r="M724" s="75" t="s">
        <v>762</v>
      </c>
    </row>
    <row r="725" spans="1:13">
      <c r="A725" s="80" t="s">
        <v>817</v>
      </c>
      <c r="B725" s="79">
        <v>2.0844999999999998</v>
      </c>
      <c r="C725" s="78">
        <v>25348.1139</v>
      </c>
      <c r="D725" s="77">
        <v>16336.6394</v>
      </c>
      <c r="E725" s="77">
        <v>21079.306499999999</v>
      </c>
      <c r="F725" s="77">
        <v>30545.530200000001</v>
      </c>
      <c r="G725" s="77">
        <v>36201.361199999999</v>
      </c>
      <c r="H725" s="77">
        <v>26212.312600000001</v>
      </c>
      <c r="I725" s="76">
        <v>18.09</v>
      </c>
      <c r="J725" s="76">
        <v>6.59</v>
      </c>
      <c r="K725" s="76">
        <v>12.24</v>
      </c>
      <c r="L725" s="76">
        <v>171.8237</v>
      </c>
      <c r="M725" s="75" t="s">
        <v>762</v>
      </c>
    </row>
    <row r="726" spans="1:13">
      <c r="A726" s="80" t="s">
        <v>816</v>
      </c>
      <c r="B726" s="79">
        <v>12.2966</v>
      </c>
      <c r="C726" s="78">
        <v>32003.012999999999</v>
      </c>
      <c r="D726" s="77">
        <v>23067.400799999999</v>
      </c>
      <c r="E726" s="77">
        <v>26717.054499999998</v>
      </c>
      <c r="F726" s="77">
        <v>37355.625999999997</v>
      </c>
      <c r="G726" s="77">
        <v>43073.6348</v>
      </c>
      <c r="H726" s="77">
        <v>32651.429800000002</v>
      </c>
      <c r="I726" s="76">
        <v>18.23</v>
      </c>
      <c r="J726" s="76">
        <v>9.7100000000000009</v>
      </c>
      <c r="K726" s="76">
        <v>11.31</v>
      </c>
      <c r="L726" s="76">
        <v>171.72</v>
      </c>
      <c r="M726" s="75" t="s">
        <v>762</v>
      </c>
    </row>
    <row r="727" spans="1:13">
      <c r="A727" s="74" t="s">
        <v>815</v>
      </c>
      <c r="B727" s="73">
        <v>7.9714</v>
      </c>
      <c r="C727" s="72">
        <v>33321.765299999999</v>
      </c>
      <c r="D727" s="71">
        <v>24085.828699999998</v>
      </c>
      <c r="E727" s="71">
        <v>27721.294600000001</v>
      </c>
      <c r="F727" s="71">
        <v>38438.726900000001</v>
      </c>
      <c r="G727" s="71">
        <v>44767.3266</v>
      </c>
      <c r="H727" s="71">
        <v>33969.190499999997</v>
      </c>
      <c r="I727" s="70">
        <v>17.75</v>
      </c>
      <c r="J727" s="70">
        <v>10.42</v>
      </c>
      <c r="K727" s="70">
        <v>11.2</v>
      </c>
      <c r="L727" s="70">
        <v>170.4325</v>
      </c>
      <c r="M727" s="69" t="s">
        <v>762</v>
      </c>
    </row>
    <row r="728" spans="1:13">
      <c r="A728" s="74" t="s">
        <v>814</v>
      </c>
      <c r="B728" s="73">
        <v>1.4063000000000001</v>
      </c>
      <c r="C728" s="72">
        <v>29439.523099999999</v>
      </c>
      <c r="D728" s="71">
        <v>22329.519499999999</v>
      </c>
      <c r="E728" s="71">
        <v>25376.6361</v>
      </c>
      <c r="F728" s="71">
        <v>35754.966</v>
      </c>
      <c r="G728" s="71">
        <v>41357.455900000001</v>
      </c>
      <c r="H728" s="71">
        <v>30747.1548</v>
      </c>
      <c r="I728" s="70">
        <v>19.72</v>
      </c>
      <c r="J728" s="70">
        <v>7.75</v>
      </c>
      <c r="K728" s="70">
        <v>11.77</v>
      </c>
      <c r="L728" s="70">
        <v>173.99619999999999</v>
      </c>
      <c r="M728" s="69" t="s">
        <v>762</v>
      </c>
    </row>
    <row r="729" spans="1:13">
      <c r="A729" s="74" t="s">
        <v>813</v>
      </c>
      <c r="B729" s="73">
        <v>1.6400999999999999</v>
      </c>
      <c r="C729" s="72">
        <v>31199.2932</v>
      </c>
      <c r="D729" s="71">
        <v>24831.0622</v>
      </c>
      <c r="E729" s="71">
        <v>27410.7664</v>
      </c>
      <c r="F729" s="71">
        <v>35966.378799999999</v>
      </c>
      <c r="G729" s="71">
        <v>40274.1371</v>
      </c>
      <c r="H729" s="71">
        <v>31973.470799999999</v>
      </c>
      <c r="I729" s="70">
        <v>19.86</v>
      </c>
      <c r="J729" s="70">
        <v>11.99</v>
      </c>
      <c r="K729" s="70">
        <v>10.130000000000001</v>
      </c>
      <c r="L729" s="70">
        <v>171.68299999999999</v>
      </c>
      <c r="M729" s="69" t="s">
        <v>762</v>
      </c>
    </row>
    <row r="730" spans="1:13">
      <c r="A730" s="80" t="s">
        <v>702</v>
      </c>
      <c r="B730" s="79">
        <v>3.0377999999999998</v>
      </c>
      <c r="C730" s="78">
        <v>30714.9774</v>
      </c>
      <c r="D730" s="77">
        <v>15812.405500000001</v>
      </c>
      <c r="E730" s="77">
        <v>24311.898700000002</v>
      </c>
      <c r="F730" s="77">
        <v>36639.551500000001</v>
      </c>
      <c r="G730" s="77">
        <v>42335.116699999999</v>
      </c>
      <c r="H730" s="77">
        <v>30447.360700000001</v>
      </c>
      <c r="I730" s="76">
        <v>15.31</v>
      </c>
      <c r="J730" s="76">
        <v>15.19</v>
      </c>
      <c r="K730" s="76">
        <v>10.55</v>
      </c>
      <c r="L730" s="76">
        <v>173.60319999999999</v>
      </c>
      <c r="M730" s="75" t="s">
        <v>762</v>
      </c>
    </row>
    <row r="731" spans="1:13">
      <c r="A731" s="74" t="s">
        <v>812</v>
      </c>
      <c r="B731" s="73">
        <v>0.17929999999999999</v>
      </c>
      <c r="C731" s="72">
        <v>32807.262699999999</v>
      </c>
      <c r="D731" s="71">
        <v>26250.234199999999</v>
      </c>
      <c r="E731" s="71">
        <v>27949.280200000001</v>
      </c>
      <c r="F731" s="71">
        <v>41277.871500000001</v>
      </c>
      <c r="G731" s="71">
        <v>46160.874900000003</v>
      </c>
      <c r="H731" s="71">
        <v>34677.790099999998</v>
      </c>
      <c r="I731" s="70">
        <v>13.5</v>
      </c>
      <c r="J731" s="70">
        <v>17.850000000000001</v>
      </c>
      <c r="K731" s="70">
        <v>10.88</v>
      </c>
      <c r="L731" s="70">
        <v>166.74119999999999</v>
      </c>
      <c r="M731" s="69" t="s">
        <v>765</v>
      </c>
    </row>
    <row r="732" spans="1:13">
      <c r="A732" s="74" t="s">
        <v>703</v>
      </c>
      <c r="B732" s="73">
        <v>2.0316999999999998</v>
      </c>
      <c r="C732" s="72">
        <v>30213.395199999999</v>
      </c>
      <c r="D732" s="71">
        <v>15142.257799999999</v>
      </c>
      <c r="E732" s="71">
        <v>22486.013900000002</v>
      </c>
      <c r="F732" s="71">
        <v>35160.499600000003</v>
      </c>
      <c r="G732" s="71">
        <v>41698.063199999997</v>
      </c>
      <c r="H732" s="71">
        <v>29507.514299999999</v>
      </c>
      <c r="I732" s="70">
        <v>15.71</v>
      </c>
      <c r="J732" s="70">
        <v>14.46</v>
      </c>
      <c r="K732" s="70">
        <v>10.24</v>
      </c>
      <c r="L732" s="70">
        <v>174.58449999999999</v>
      </c>
      <c r="M732" s="69" t="s">
        <v>762</v>
      </c>
    </row>
    <row r="733" spans="1:13">
      <c r="A733" s="74" t="s">
        <v>704</v>
      </c>
      <c r="B733" s="73">
        <v>0.2626</v>
      </c>
      <c r="C733" s="72">
        <v>33410.132299999997</v>
      </c>
      <c r="D733" s="71">
        <v>19669.524700000002</v>
      </c>
      <c r="E733" s="71">
        <v>27881.4699</v>
      </c>
      <c r="F733" s="71">
        <v>39073.368000000002</v>
      </c>
      <c r="G733" s="71">
        <v>45532.403100000003</v>
      </c>
      <c r="H733" s="71">
        <v>33752.091</v>
      </c>
      <c r="I733" s="70">
        <v>23.83</v>
      </c>
      <c r="J733" s="70">
        <v>14.73</v>
      </c>
      <c r="K733" s="70">
        <v>10.67</v>
      </c>
      <c r="L733" s="70">
        <v>180.17570000000001</v>
      </c>
      <c r="M733" s="69" t="s">
        <v>762</v>
      </c>
    </row>
    <row r="734" spans="1:13">
      <c r="A734" s="80" t="s">
        <v>811</v>
      </c>
      <c r="B734" s="79">
        <v>5.7796000000000003</v>
      </c>
      <c r="C734" s="78">
        <v>22809.6175</v>
      </c>
      <c r="D734" s="77">
        <v>16435.731299999999</v>
      </c>
      <c r="E734" s="77">
        <v>18667.808499999999</v>
      </c>
      <c r="F734" s="77">
        <v>27607.637599999998</v>
      </c>
      <c r="G734" s="77">
        <v>32419.725900000001</v>
      </c>
      <c r="H734" s="77">
        <v>23742.578399999999</v>
      </c>
      <c r="I734" s="76">
        <v>13.76</v>
      </c>
      <c r="J734" s="76">
        <v>6.6</v>
      </c>
      <c r="K734" s="76">
        <v>11.28</v>
      </c>
      <c r="L734" s="76">
        <v>171.38310000000001</v>
      </c>
      <c r="M734" s="75" t="s">
        <v>762</v>
      </c>
    </row>
    <row r="735" spans="1:13">
      <c r="A735" s="80" t="s">
        <v>705</v>
      </c>
      <c r="B735" s="79">
        <v>19.297899999999998</v>
      </c>
      <c r="C735" s="78">
        <v>29711.1757</v>
      </c>
      <c r="D735" s="77">
        <v>20555.8341</v>
      </c>
      <c r="E735" s="77">
        <v>24937.0167</v>
      </c>
      <c r="F735" s="77">
        <v>35156.931299999997</v>
      </c>
      <c r="G735" s="77">
        <v>42493.596599999997</v>
      </c>
      <c r="H735" s="77">
        <v>30753.095399999998</v>
      </c>
      <c r="I735" s="76">
        <v>17.899999999999999</v>
      </c>
      <c r="J735" s="76">
        <v>11.01</v>
      </c>
      <c r="K735" s="76">
        <v>11.33</v>
      </c>
      <c r="L735" s="76">
        <v>171.36349999999999</v>
      </c>
      <c r="M735" s="75" t="s">
        <v>762</v>
      </c>
    </row>
    <row r="736" spans="1:13">
      <c r="A736" s="74" t="s">
        <v>706</v>
      </c>
      <c r="B736" s="73">
        <v>4.4436</v>
      </c>
      <c r="C736" s="72">
        <v>29005.802599999999</v>
      </c>
      <c r="D736" s="71">
        <v>22428.291300000001</v>
      </c>
      <c r="E736" s="71">
        <v>25626.616300000002</v>
      </c>
      <c r="F736" s="71">
        <v>33346.669000000002</v>
      </c>
      <c r="G736" s="71">
        <v>38877.587399999997</v>
      </c>
      <c r="H736" s="71">
        <v>30185.848699999999</v>
      </c>
      <c r="I736" s="70">
        <v>17.72</v>
      </c>
      <c r="J736" s="70">
        <v>10.72</v>
      </c>
      <c r="K736" s="70">
        <v>11.36</v>
      </c>
      <c r="L736" s="70">
        <v>169.44290000000001</v>
      </c>
      <c r="M736" s="69" t="s">
        <v>762</v>
      </c>
    </row>
    <row r="737" spans="1:13">
      <c r="A737" s="74" t="s">
        <v>810</v>
      </c>
      <c r="B737" s="73">
        <v>0.25590000000000002</v>
      </c>
      <c r="C737" s="72">
        <v>44460.393700000001</v>
      </c>
      <c r="D737" s="71">
        <v>40747.5861</v>
      </c>
      <c r="E737" s="71">
        <v>42947.154399999999</v>
      </c>
      <c r="F737" s="71">
        <v>46222.842400000001</v>
      </c>
      <c r="G737" s="71">
        <v>50112.972399999999</v>
      </c>
      <c r="H737" s="71">
        <v>44471.330699999999</v>
      </c>
      <c r="I737" s="70">
        <v>41.53</v>
      </c>
      <c r="J737" s="70">
        <v>9.9600000000000009</v>
      </c>
      <c r="K737" s="70">
        <v>12.29</v>
      </c>
      <c r="L737" s="70">
        <v>169.489</v>
      </c>
      <c r="M737" s="69" t="s">
        <v>770</v>
      </c>
    </row>
    <row r="738" spans="1:13">
      <c r="A738" s="74" t="s">
        <v>809</v>
      </c>
      <c r="B738" s="73">
        <v>1.5233000000000001</v>
      </c>
      <c r="C738" s="72">
        <v>27009.5592</v>
      </c>
      <c r="D738" s="71">
        <v>19996.3308</v>
      </c>
      <c r="E738" s="71">
        <v>22974.511699999999</v>
      </c>
      <c r="F738" s="71">
        <v>33806.996500000001</v>
      </c>
      <c r="G738" s="71">
        <v>37873.151299999998</v>
      </c>
      <c r="H738" s="71">
        <v>28438.5281</v>
      </c>
      <c r="I738" s="70">
        <v>15.8</v>
      </c>
      <c r="J738" s="70">
        <v>8.92</v>
      </c>
      <c r="K738" s="70">
        <v>11.47</v>
      </c>
      <c r="L738" s="70">
        <v>172.23769999999999</v>
      </c>
      <c r="M738" s="69" t="s">
        <v>762</v>
      </c>
    </row>
    <row r="739" spans="1:13">
      <c r="A739" s="74" t="s">
        <v>808</v>
      </c>
      <c r="B739" s="73">
        <v>3.1814</v>
      </c>
      <c r="C739" s="72">
        <v>37050.520799999998</v>
      </c>
      <c r="D739" s="71">
        <v>26156.038799999998</v>
      </c>
      <c r="E739" s="71">
        <v>29879.862499999999</v>
      </c>
      <c r="F739" s="71">
        <v>43208.391199999998</v>
      </c>
      <c r="G739" s="71">
        <v>48031.484900000003</v>
      </c>
      <c r="H739" s="71">
        <v>37079.513400000003</v>
      </c>
      <c r="I739" s="70">
        <v>14.8</v>
      </c>
      <c r="J739" s="70">
        <v>16.71</v>
      </c>
      <c r="K739" s="70">
        <v>10.85</v>
      </c>
      <c r="L739" s="70">
        <v>168.41370000000001</v>
      </c>
      <c r="M739" s="69" t="s">
        <v>762</v>
      </c>
    </row>
    <row r="740" spans="1:13">
      <c r="A740" s="74" t="s">
        <v>807</v>
      </c>
      <c r="B740" s="73">
        <v>3.9468999999999999</v>
      </c>
      <c r="C740" s="72">
        <v>30879.952600000001</v>
      </c>
      <c r="D740" s="71">
        <v>22695.492399999999</v>
      </c>
      <c r="E740" s="71">
        <v>26493.040300000001</v>
      </c>
      <c r="F740" s="71">
        <v>35646.661999999997</v>
      </c>
      <c r="G740" s="71">
        <v>41851.5838</v>
      </c>
      <c r="H740" s="71">
        <v>31982.280500000001</v>
      </c>
      <c r="I740" s="70">
        <v>17.86</v>
      </c>
      <c r="J740" s="70">
        <v>11.48</v>
      </c>
      <c r="K740" s="70">
        <v>11.91</v>
      </c>
      <c r="L740" s="70">
        <v>171.60509999999999</v>
      </c>
      <c r="M740" s="69" t="s">
        <v>762</v>
      </c>
    </row>
    <row r="741" spans="1:13">
      <c r="A741" s="80" t="s">
        <v>806</v>
      </c>
      <c r="B741" s="79">
        <v>37.379800000000003</v>
      </c>
      <c r="C741" s="78">
        <v>28404.761500000001</v>
      </c>
      <c r="D741" s="77">
        <v>20636.848999999998</v>
      </c>
      <c r="E741" s="77">
        <v>24254.712800000001</v>
      </c>
      <c r="F741" s="77">
        <v>33476.723299999998</v>
      </c>
      <c r="G741" s="77">
        <v>38168.977700000003</v>
      </c>
      <c r="H741" s="77">
        <v>29071.820299999999</v>
      </c>
      <c r="I741" s="76">
        <v>16.12</v>
      </c>
      <c r="J741" s="76">
        <v>9.18</v>
      </c>
      <c r="K741" s="76">
        <v>11.44</v>
      </c>
      <c r="L741" s="76">
        <v>170.13499999999999</v>
      </c>
      <c r="M741" s="75" t="s">
        <v>762</v>
      </c>
    </row>
    <row r="742" spans="1:13">
      <c r="A742" s="80" t="s">
        <v>805</v>
      </c>
      <c r="B742" s="79">
        <v>43.982999999999997</v>
      </c>
      <c r="C742" s="78">
        <v>24670.3848</v>
      </c>
      <c r="D742" s="77">
        <v>17421.058000000001</v>
      </c>
      <c r="E742" s="77">
        <v>20650.628499999999</v>
      </c>
      <c r="F742" s="77">
        <v>29187.274099999999</v>
      </c>
      <c r="G742" s="77">
        <v>34357.084900000002</v>
      </c>
      <c r="H742" s="77">
        <v>25514.128100000002</v>
      </c>
      <c r="I742" s="76">
        <v>15.39</v>
      </c>
      <c r="J742" s="76">
        <v>6.85</v>
      </c>
      <c r="K742" s="76">
        <v>12.53</v>
      </c>
      <c r="L742" s="76">
        <v>171.18219999999999</v>
      </c>
      <c r="M742" s="75" t="s">
        <v>762</v>
      </c>
    </row>
    <row r="743" spans="1:13">
      <c r="A743" s="74" t="s">
        <v>804</v>
      </c>
      <c r="B743" s="73">
        <v>24.881499999999999</v>
      </c>
      <c r="C743" s="72">
        <v>25299.512900000002</v>
      </c>
      <c r="D743" s="71">
        <v>18295.716199999999</v>
      </c>
      <c r="E743" s="71">
        <v>21611.777699999999</v>
      </c>
      <c r="F743" s="71">
        <v>29529.438399999999</v>
      </c>
      <c r="G743" s="71">
        <v>34849.464999999997</v>
      </c>
      <c r="H743" s="71">
        <v>26278.462599999999</v>
      </c>
      <c r="I743" s="70">
        <v>15.8</v>
      </c>
      <c r="J743" s="70">
        <v>7.63</v>
      </c>
      <c r="K743" s="70">
        <v>12.66</v>
      </c>
      <c r="L743" s="70">
        <v>171.28469999999999</v>
      </c>
      <c r="M743" s="69" t="s">
        <v>762</v>
      </c>
    </row>
    <row r="744" spans="1:13">
      <c r="A744" s="74" t="s">
        <v>803</v>
      </c>
      <c r="B744" s="73">
        <v>18.318000000000001</v>
      </c>
      <c r="C744" s="72">
        <v>23667.967100000002</v>
      </c>
      <c r="D744" s="71">
        <v>16581.4552</v>
      </c>
      <c r="E744" s="71">
        <v>19448.267899999999</v>
      </c>
      <c r="F744" s="71">
        <v>28771.568800000001</v>
      </c>
      <c r="G744" s="71">
        <v>34185.1466</v>
      </c>
      <c r="H744" s="71">
        <v>24636.012699999999</v>
      </c>
      <c r="I744" s="70">
        <v>14.84</v>
      </c>
      <c r="J744" s="70">
        <v>5.92</v>
      </c>
      <c r="K744" s="70">
        <v>12.37</v>
      </c>
      <c r="L744" s="70">
        <v>171.01070000000001</v>
      </c>
      <c r="M744" s="69" t="s">
        <v>762</v>
      </c>
    </row>
    <row r="745" spans="1:13">
      <c r="A745" s="80" t="s">
        <v>802</v>
      </c>
      <c r="B745" s="79">
        <v>65.802300000000002</v>
      </c>
      <c r="C745" s="78">
        <v>27211.386999999999</v>
      </c>
      <c r="D745" s="77">
        <v>18076.533800000001</v>
      </c>
      <c r="E745" s="77">
        <v>21904.683400000002</v>
      </c>
      <c r="F745" s="77">
        <v>33392.351600000002</v>
      </c>
      <c r="G745" s="77">
        <v>44197.1031</v>
      </c>
      <c r="H745" s="77">
        <v>28765.604299999999</v>
      </c>
      <c r="I745" s="76">
        <v>17.8</v>
      </c>
      <c r="J745" s="76">
        <v>7.01</v>
      </c>
      <c r="K745" s="76">
        <v>11.58</v>
      </c>
      <c r="L745" s="76">
        <v>170.3956</v>
      </c>
      <c r="M745" s="75" t="s">
        <v>762</v>
      </c>
    </row>
    <row r="746" spans="1:13">
      <c r="A746" s="74" t="s">
        <v>801</v>
      </c>
      <c r="B746" s="73">
        <v>21.807600000000001</v>
      </c>
      <c r="C746" s="72">
        <v>27073.0694</v>
      </c>
      <c r="D746" s="71">
        <v>18999.746599999999</v>
      </c>
      <c r="E746" s="71">
        <v>22909.4185</v>
      </c>
      <c r="F746" s="71">
        <v>31464.028699999999</v>
      </c>
      <c r="G746" s="71">
        <v>35433.581899999997</v>
      </c>
      <c r="H746" s="71">
        <v>27394.293300000001</v>
      </c>
      <c r="I746" s="70">
        <v>15.94</v>
      </c>
      <c r="J746" s="70">
        <v>5.3</v>
      </c>
      <c r="K746" s="70">
        <v>11.94</v>
      </c>
      <c r="L746" s="70">
        <v>173.0855</v>
      </c>
      <c r="M746" s="69" t="s">
        <v>762</v>
      </c>
    </row>
    <row r="747" spans="1:13">
      <c r="A747" s="74" t="s">
        <v>800</v>
      </c>
      <c r="B747" s="73">
        <v>10.062900000000001</v>
      </c>
      <c r="C747" s="72">
        <v>25187.964499999998</v>
      </c>
      <c r="D747" s="71">
        <v>18292.2287</v>
      </c>
      <c r="E747" s="71">
        <v>21104.526399999999</v>
      </c>
      <c r="F747" s="71">
        <v>29140.033800000001</v>
      </c>
      <c r="G747" s="71">
        <v>33137.414499999999</v>
      </c>
      <c r="H747" s="71">
        <v>25450.299800000001</v>
      </c>
      <c r="I747" s="70">
        <v>16.32</v>
      </c>
      <c r="J747" s="70">
        <v>6.68</v>
      </c>
      <c r="K747" s="70">
        <v>12.11</v>
      </c>
      <c r="L747" s="70">
        <v>170.60810000000001</v>
      </c>
      <c r="M747" s="69" t="s">
        <v>762</v>
      </c>
    </row>
    <row r="748" spans="1:13">
      <c r="A748" s="74" t="s">
        <v>799</v>
      </c>
      <c r="B748" s="73">
        <v>2.1532</v>
      </c>
      <c r="C748" s="72">
        <v>31361.4719</v>
      </c>
      <c r="D748" s="71">
        <v>23028.2817</v>
      </c>
      <c r="E748" s="71">
        <v>28150.121500000001</v>
      </c>
      <c r="F748" s="71">
        <v>35720.536200000002</v>
      </c>
      <c r="G748" s="71">
        <v>40471.113599999997</v>
      </c>
      <c r="H748" s="71">
        <v>31857.887299999999</v>
      </c>
      <c r="I748" s="70">
        <v>20.309999999999999</v>
      </c>
      <c r="J748" s="70">
        <v>11.64</v>
      </c>
      <c r="K748" s="70">
        <v>11.46</v>
      </c>
      <c r="L748" s="70">
        <v>165.6507</v>
      </c>
      <c r="M748" s="69" t="s">
        <v>770</v>
      </c>
    </row>
    <row r="749" spans="1:13">
      <c r="A749" s="74" t="s">
        <v>798</v>
      </c>
      <c r="B749" s="73">
        <v>24.632300000000001</v>
      </c>
      <c r="C749" s="72">
        <v>29658.3161</v>
      </c>
      <c r="D749" s="71">
        <v>17546.667099999999</v>
      </c>
      <c r="E749" s="71">
        <v>21731.333900000001</v>
      </c>
      <c r="F749" s="71">
        <v>43328.727500000001</v>
      </c>
      <c r="G749" s="71">
        <v>49342.738599999997</v>
      </c>
      <c r="H749" s="71">
        <v>32014.918900000001</v>
      </c>
      <c r="I749" s="70">
        <v>20.07</v>
      </c>
      <c r="J749" s="70">
        <v>8.82</v>
      </c>
      <c r="K749" s="70">
        <v>11.18</v>
      </c>
      <c r="L749" s="70">
        <v>167.5718</v>
      </c>
      <c r="M749" s="69" t="s">
        <v>762</v>
      </c>
    </row>
    <row r="750" spans="1:13">
      <c r="A750" s="80" t="s">
        <v>797</v>
      </c>
      <c r="B750" s="79">
        <v>7.3045</v>
      </c>
      <c r="C750" s="78">
        <v>42970.535199999998</v>
      </c>
      <c r="D750" s="77">
        <v>34778.944300000003</v>
      </c>
      <c r="E750" s="77">
        <v>39853.938399999999</v>
      </c>
      <c r="F750" s="77">
        <v>46560.732000000004</v>
      </c>
      <c r="G750" s="77">
        <v>51091.172100000003</v>
      </c>
      <c r="H750" s="77">
        <v>42945.606699999997</v>
      </c>
      <c r="I750" s="76">
        <v>11.2</v>
      </c>
      <c r="J750" s="76">
        <v>16.05</v>
      </c>
      <c r="K750" s="76">
        <v>11.67</v>
      </c>
      <c r="L750" s="76">
        <v>171.75200000000001</v>
      </c>
      <c r="M750" s="75" t="s">
        <v>762</v>
      </c>
    </row>
    <row r="751" spans="1:13">
      <c r="A751" s="74" t="s">
        <v>796</v>
      </c>
      <c r="B751" s="73">
        <v>0.14199999999999999</v>
      </c>
      <c r="C751" s="72">
        <v>32811.091</v>
      </c>
      <c r="D751" s="71">
        <v>29036.392800000001</v>
      </c>
      <c r="E751" s="71">
        <v>30684.3305</v>
      </c>
      <c r="F751" s="71">
        <v>35943.3675</v>
      </c>
      <c r="G751" s="71">
        <v>39590.384700000002</v>
      </c>
      <c r="H751" s="71">
        <v>33376.851600000002</v>
      </c>
      <c r="I751" s="70">
        <v>21.35</v>
      </c>
      <c r="J751" s="70">
        <v>9.64</v>
      </c>
      <c r="K751" s="70">
        <v>13.23</v>
      </c>
      <c r="L751" s="70">
        <v>165.09780000000001</v>
      </c>
      <c r="M751" s="69" t="s">
        <v>770</v>
      </c>
    </row>
    <row r="752" spans="1:13">
      <c r="A752" s="74" t="s">
        <v>795</v>
      </c>
      <c r="B752" s="73">
        <v>5.8592000000000004</v>
      </c>
      <c r="C752" s="72">
        <v>43107.805800000002</v>
      </c>
      <c r="D752" s="71">
        <v>37155.374499999998</v>
      </c>
      <c r="E752" s="71">
        <v>40559.163999999997</v>
      </c>
      <c r="F752" s="71">
        <v>46289.669900000001</v>
      </c>
      <c r="G752" s="71">
        <v>50274.432699999998</v>
      </c>
      <c r="H752" s="71">
        <v>43458.1198</v>
      </c>
      <c r="I752" s="70">
        <v>11.01</v>
      </c>
      <c r="J752" s="70">
        <v>16.14</v>
      </c>
      <c r="K752" s="70">
        <v>11.22</v>
      </c>
      <c r="L752" s="70">
        <v>169.6748</v>
      </c>
      <c r="M752" s="69" t="s">
        <v>770</v>
      </c>
    </row>
    <row r="753" spans="1:13">
      <c r="A753" s="74" t="s">
        <v>794</v>
      </c>
      <c r="B753" s="73">
        <v>0.6169</v>
      </c>
      <c r="C753" s="72">
        <v>36212.692300000002</v>
      </c>
      <c r="D753" s="71">
        <v>22925.83</v>
      </c>
      <c r="E753" s="71">
        <v>30315.857100000001</v>
      </c>
      <c r="F753" s="71">
        <v>39859.201399999998</v>
      </c>
      <c r="G753" s="71">
        <v>45142.071199999998</v>
      </c>
      <c r="H753" s="71">
        <v>35221.806199999999</v>
      </c>
      <c r="I753" s="70">
        <v>15.55</v>
      </c>
      <c r="J753" s="70">
        <v>16.8</v>
      </c>
      <c r="K753" s="70">
        <v>13.44</v>
      </c>
      <c r="L753" s="70">
        <v>169.51759999999999</v>
      </c>
      <c r="M753" s="69" t="s">
        <v>762</v>
      </c>
    </row>
    <row r="754" spans="1:13">
      <c r="A754" s="80" t="s">
        <v>793</v>
      </c>
      <c r="B754" s="79">
        <v>6.6489000000000003</v>
      </c>
      <c r="C754" s="78">
        <v>31589.811900000001</v>
      </c>
      <c r="D754" s="77">
        <v>25929.279399999999</v>
      </c>
      <c r="E754" s="77">
        <v>28636.592700000001</v>
      </c>
      <c r="F754" s="77">
        <v>35155.371400000004</v>
      </c>
      <c r="G754" s="77">
        <v>38630.038200000003</v>
      </c>
      <c r="H754" s="77">
        <v>31988.788</v>
      </c>
      <c r="I754" s="76">
        <v>11.47</v>
      </c>
      <c r="J754" s="76">
        <v>14.6</v>
      </c>
      <c r="K754" s="76">
        <v>11.54</v>
      </c>
      <c r="L754" s="76">
        <v>169.28319999999999</v>
      </c>
      <c r="M754" s="75" t="s">
        <v>762</v>
      </c>
    </row>
    <row r="755" spans="1:13">
      <c r="A755" s="74" t="s">
        <v>792</v>
      </c>
      <c r="B755" s="73">
        <v>2.3961000000000001</v>
      </c>
      <c r="C755" s="72">
        <v>32968.890500000001</v>
      </c>
      <c r="D755" s="71">
        <v>28205.507099999999</v>
      </c>
      <c r="E755" s="71">
        <v>30434.994200000001</v>
      </c>
      <c r="F755" s="71">
        <v>36252.538699999997</v>
      </c>
      <c r="G755" s="71">
        <v>39255.040399999998</v>
      </c>
      <c r="H755" s="71">
        <v>33292.940799999997</v>
      </c>
      <c r="I755" s="70">
        <v>12.69</v>
      </c>
      <c r="J755" s="70">
        <v>13.75</v>
      </c>
      <c r="K755" s="70">
        <v>11.55</v>
      </c>
      <c r="L755" s="70">
        <v>170.58369999999999</v>
      </c>
      <c r="M755" s="69" t="s">
        <v>762</v>
      </c>
    </row>
    <row r="756" spans="1:13">
      <c r="A756" s="74" t="s">
        <v>791</v>
      </c>
      <c r="B756" s="73">
        <v>1.5318000000000001</v>
      </c>
      <c r="C756" s="72">
        <v>30974.186099999999</v>
      </c>
      <c r="D756" s="71">
        <v>27645.7834</v>
      </c>
      <c r="E756" s="71">
        <v>29064.200499999999</v>
      </c>
      <c r="F756" s="71">
        <v>33040.609100000001</v>
      </c>
      <c r="G756" s="71">
        <v>35320.6492</v>
      </c>
      <c r="H756" s="71">
        <v>31176.087599999999</v>
      </c>
      <c r="I756" s="70">
        <v>8.07</v>
      </c>
      <c r="J756" s="70">
        <v>18.7</v>
      </c>
      <c r="K756" s="70">
        <v>11.02</v>
      </c>
      <c r="L756" s="70">
        <v>168.84119999999999</v>
      </c>
      <c r="M756" s="69" t="s">
        <v>770</v>
      </c>
    </row>
    <row r="757" spans="1:13">
      <c r="A757" s="74" t="s">
        <v>790</v>
      </c>
      <c r="B757" s="73">
        <v>0.71379999999999999</v>
      </c>
      <c r="C757" s="72">
        <v>26856.619299999998</v>
      </c>
      <c r="D757" s="71">
        <v>22449.908500000001</v>
      </c>
      <c r="E757" s="71">
        <v>24699.453099999999</v>
      </c>
      <c r="F757" s="71">
        <v>28573.132099999999</v>
      </c>
      <c r="G757" s="71">
        <v>30162.260399999999</v>
      </c>
      <c r="H757" s="71">
        <v>26614.856299999999</v>
      </c>
      <c r="I757" s="70">
        <v>8.4600000000000009</v>
      </c>
      <c r="J757" s="70">
        <v>17.04</v>
      </c>
      <c r="K757" s="70">
        <v>11.69</v>
      </c>
      <c r="L757" s="70">
        <v>169.69970000000001</v>
      </c>
      <c r="M757" s="69" t="s">
        <v>770</v>
      </c>
    </row>
    <row r="758" spans="1:13">
      <c r="A758" s="74" t="s">
        <v>789</v>
      </c>
      <c r="B758" s="73">
        <v>0.52249999999999996</v>
      </c>
      <c r="C758" s="72">
        <v>30387.8819</v>
      </c>
      <c r="D758" s="71">
        <v>25462.447700000001</v>
      </c>
      <c r="E758" s="71">
        <v>27673.4054</v>
      </c>
      <c r="F758" s="71">
        <v>32283.768499999998</v>
      </c>
      <c r="G758" s="71">
        <v>34486.2886</v>
      </c>
      <c r="H758" s="71">
        <v>30458.341100000001</v>
      </c>
      <c r="I758" s="70">
        <v>13.16</v>
      </c>
      <c r="J758" s="70">
        <v>12.33</v>
      </c>
      <c r="K758" s="70">
        <v>11.49</v>
      </c>
      <c r="L758" s="70">
        <v>166.9059</v>
      </c>
      <c r="M758" s="69" t="s">
        <v>762</v>
      </c>
    </row>
    <row r="759" spans="1:13">
      <c r="A759" s="74" t="s">
        <v>788</v>
      </c>
      <c r="B759" s="73">
        <v>0.22489999999999999</v>
      </c>
      <c r="C759" s="72">
        <v>29115.352299999999</v>
      </c>
      <c r="D759" s="71">
        <v>21844.588</v>
      </c>
      <c r="E759" s="71">
        <v>25626.4732</v>
      </c>
      <c r="F759" s="71">
        <v>31387.7997</v>
      </c>
      <c r="G759" s="71">
        <v>33832.92</v>
      </c>
      <c r="H759" s="71">
        <v>28566.756099999999</v>
      </c>
      <c r="I759" s="70">
        <v>9.31</v>
      </c>
      <c r="J759" s="70">
        <v>15.57</v>
      </c>
      <c r="K759" s="70">
        <v>11.37</v>
      </c>
      <c r="L759" s="70">
        <v>170.56379999999999</v>
      </c>
      <c r="M759" s="69" t="s">
        <v>770</v>
      </c>
    </row>
    <row r="760" spans="1:13">
      <c r="A760" s="74" t="s">
        <v>787</v>
      </c>
      <c r="B760" s="73">
        <v>0.2707</v>
      </c>
      <c r="C760" s="72">
        <v>29982.307700000001</v>
      </c>
      <c r="D760" s="71">
        <v>24975.634999999998</v>
      </c>
      <c r="E760" s="71">
        <v>27243.552500000002</v>
      </c>
      <c r="F760" s="71">
        <v>34685.958299999998</v>
      </c>
      <c r="G760" s="71">
        <v>37870.381300000001</v>
      </c>
      <c r="H760" s="71">
        <v>30863.259399999999</v>
      </c>
      <c r="I760" s="70">
        <v>15.84</v>
      </c>
      <c r="J760" s="70">
        <v>14.24</v>
      </c>
      <c r="K760" s="70">
        <v>11.59</v>
      </c>
      <c r="L760" s="70">
        <v>167.9753</v>
      </c>
      <c r="M760" s="69" t="s">
        <v>762</v>
      </c>
    </row>
    <row r="761" spans="1:13">
      <c r="A761" s="74" t="s">
        <v>786</v>
      </c>
      <c r="B761" s="73">
        <v>0.61929999999999996</v>
      </c>
      <c r="C761" s="72">
        <v>36533.655299999999</v>
      </c>
      <c r="D761" s="71">
        <v>32448.2533</v>
      </c>
      <c r="E761" s="71">
        <v>34714.936999999998</v>
      </c>
      <c r="F761" s="71">
        <v>38457.476300000002</v>
      </c>
      <c r="G761" s="71">
        <v>40801.243199999997</v>
      </c>
      <c r="H761" s="71">
        <v>36333.275000000001</v>
      </c>
      <c r="I761" s="70">
        <v>13.56</v>
      </c>
      <c r="J761" s="70">
        <v>10.49</v>
      </c>
      <c r="K761" s="70">
        <v>12.32</v>
      </c>
      <c r="L761" s="70">
        <v>167.4744</v>
      </c>
      <c r="M761" s="69" t="s">
        <v>770</v>
      </c>
    </row>
    <row r="762" spans="1:13">
      <c r="A762" s="80" t="s">
        <v>707</v>
      </c>
      <c r="B762" s="79">
        <v>15.4634</v>
      </c>
      <c r="C762" s="78">
        <v>23562.316999999999</v>
      </c>
      <c r="D762" s="77">
        <v>13559.992700000001</v>
      </c>
      <c r="E762" s="77">
        <v>16239.932699999999</v>
      </c>
      <c r="F762" s="77">
        <v>28718.283899999999</v>
      </c>
      <c r="G762" s="77">
        <v>33110.7356</v>
      </c>
      <c r="H762" s="77">
        <v>23545.894799999998</v>
      </c>
      <c r="I762" s="76">
        <v>14.88</v>
      </c>
      <c r="J762" s="76">
        <v>3.1</v>
      </c>
      <c r="K762" s="76">
        <v>9.77</v>
      </c>
      <c r="L762" s="76">
        <v>176.84139999999999</v>
      </c>
      <c r="M762" s="75" t="s">
        <v>762</v>
      </c>
    </row>
    <row r="763" spans="1:13">
      <c r="A763" s="74" t="s">
        <v>708</v>
      </c>
      <c r="B763" s="73">
        <v>12.854900000000001</v>
      </c>
      <c r="C763" s="72">
        <v>24020.714899999999</v>
      </c>
      <c r="D763" s="71">
        <v>13772.978800000001</v>
      </c>
      <c r="E763" s="71">
        <v>16857.369900000002</v>
      </c>
      <c r="F763" s="71">
        <v>29089.657200000001</v>
      </c>
      <c r="G763" s="71">
        <v>33805.063499999997</v>
      </c>
      <c r="H763" s="71">
        <v>24151.229800000001</v>
      </c>
      <c r="I763" s="70">
        <v>15.46</v>
      </c>
      <c r="J763" s="70">
        <v>2.83</v>
      </c>
      <c r="K763" s="70">
        <v>9.8800000000000008</v>
      </c>
      <c r="L763" s="70">
        <v>176.23150000000001</v>
      </c>
      <c r="M763" s="69" t="s">
        <v>762</v>
      </c>
    </row>
    <row r="764" spans="1:13">
      <c r="A764" s="80" t="s">
        <v>710</v>
      </c>
      <c r="B764" s="79">
        <v>17.817</v>
      </c>
      <c r="C764" s="78">
        <v>33405.669199999997</v>
      </c>
      <c r="D764" s="77">
        <v>18124.461800000001</v>
      </c>
      <c r="E764" s="77">
        <v>29002.8331</v>
      </c>
      <c r="F764" s="77">
        <v>38832.677900000002</v>
      </c>
      <c r="G764" s="77">
        <v>43260.741699999999</v>
      </c>
      <c r="H764" s="77">
        <v>32986.330199999997</v>
      </c>
      <c r="I764" s="76">
        <v>8.5399999999999991</v>
      </c>
      <c r="J764" s="76">
        <v>16.440000000000001</v>
      </c>
      <c r="K764" s="76">
        <v>10.35</v>
      </c>
      <c r="L764" s="76">
        <v>189.3629</v>
      </c>
      <c r="M764" s="75" t="s">
        <v>762</v>
      </c>
    </row>
    <row r="765" spans="1:13">
      <c r="A765" s="74" t="s">
        <v>711</v>
      </c>
      <c r="B765" s="73">
        <v>8.1067</v>
      </c>
      <c r="C765" s="72">
        <v>35660.918700000002</v>
      </c>
      <c r="D765" s="71">
        <v>28709.7804</v>
      </c>
      <c r="E765" s="71">
        <v>31677.357</v>
      </c>
      <c r="F765" s="71">
        <v>41810.203500000003</v>
      </c>
      <c r="G765" s="71">
        <v>44944.6489</v>
      </c>
      <c r="H765" s="71">
        <v>36492.399700000002</v>
      </c>
      <c r="I765" s="70">
        <v>9.5399999999999991</v>
      </c>
      <c r="J765" s="70">
        <v>18.11</v>
      </c>
      <c r="K765" s="70">
        <v>10.64</v>
      </c>
      <c r="L765" s="70">
        <v>195.31479999999999</v>
      </c>
      <c r="M765" s="69" t="s">
        <v>762</v>
      </c>
    </row>
    <row r="766" spans="1:13">
      <c r="A766" s="74" t="s">
        <v>785</v>
      </c>
      <c r="B766" s="73">
        <v>1.2858000000000001</v>
      </c>
      <c r="C766" s="72">
        <v>32099.2762</v>
      </c>
      <c r="D766" s="71">
        <v>27808.312600000001</v>
      </c>
      <c r="E766" s="71">
        <v>29820.743200000001</v>
      </c>
      <c r="F766" s="71">
        <v>36425.823100000001</v>
      </c>
      <c r="G766" s="71">
        <v>40989.821400000001</v>
      </c>
      <c r="H766" s="71">
        <v>33259.482400000001</v>
      </c>
      <c r="I766" s="70">
        <v>13.53</v>
      </c>
      <c r="J766" s="70">
        <v>13.43</v>
      </c>
      <c r="K766" s="70">
        <v>10.4</v>
      </c>
      <c r="L766" s="70">
        <v>190.83070000000001</v>
      </c>
      <c r="M766" s="69" t="s">
        <v>762</v>
      </c>
    </row>
    <row r="767" spans="1:13">
      <c r="A767" s="74" t="s">
        <v>784</v>
      </c>
      <c r="B767" s="73">
        <v>2.4645000000000001</v>
      </c>
      <c r="C767" s="72">
        <v>37812.900699999998</v>
      </c>
      <c r="D767" s="71">
        <v>29113.1204</v>
      </c>
      <c r="E767" s="71">
        <v>32807.601300000002</v>
      </c>
      <c r="F767" s="71">
        <v>40630.653599999998</v>
      </c>
      <c r="G767" s="71">
        <v>43192.349699999999</v>
      </c>
      <c r="H767" s="71">
        <v>36857.745499999997</v>
      </c>
      <c r="I767" s="70">
        <v>10.86</v>
      </c>
      <c r="J767" s="70">
        <v>14.34</v>
      </c>
      <c r="K767" s="70">
        <v>12.64</v>
      </c>
      <c r="L767" s="70">
        <v>188.96889999999999</v>
      </c>
      <c r="M767" s="69" t="s">
        <v>762</v>
      </c>
    </row>
    <row r="768" spans="1:13">
      <c r="A768" s="80" t="s">
        <v>713</v>
      </c>
      <c r="B768" s="79">
        <v>98.586100000000002</v>
      </c>
      <c r="C768" s="78">
        <v>23688.889599999999</v>
      </c>
      <c r="D768" s="77">
        <v>14809.4187</v>
      </c>
      <c r="E768" s="77">
        <v>17123.75</v>
      </c>
      <c r="F768" s="77">
        <v>31271.0743</v>
      </c>
      <c r="G768" s="77">
        <v>37473.087200000002</v>
      </c>
      <c r="H768" s="77">
        <v>25012.027099999999</v>
      </c>
      <c r="I768" s="76">
        <v>18.09</v>
      </c>
      <c r="J768" s="76">
        <v>5.05</v>
      </c>
      <c r="K768" s="76">
        <v>9.86</v>
      </c>
      <c r="L768" s="76">
        <v>181.41300000000001</v>
      </c>
      <c r="M768" s="75" t="s">
        <v>762</v>
      </c>
    </row>
    <row r="769" spans="1:13">
      <c r="A769" s="74" t="s">
        <v>714</v>
      </c>
      <c r="B769" s="73">
        <v>51.903100000000002</v>
      </c>
      <c r="C769" s="72">
        <v>25849.085899999998</v>
      </c>
      <c r="D769" s="71">
        <v>15008.836300000001</v>
      </c>
      <c r="E769" s="71">
        <v>18667.2153</v>
      </c>
      <c r="F769" s="71">
        <v>32535.664199999999</v>
      </c>
      <c r="G769" s="71">
        <v>37535.515899999999</v>
      </c>
      <c r="H769" s="71">
        <v>26149.6198</v>
      </c>
      <c r="I769" s="70">
        <v>18.87</v>
      </c>
      <c r="J769" s="70">
        <v>5.26</v>
      </c>
      <c r="K769" s="70">
        <v>10.31</v>
      </c>
      <c r="L769" s="70">
        <v>182.40360000000001</v>
      </c>
      <c r="M769" s="69" t="s">
        <v>762</v>
      </c>
    </row>
    <row r="770" spans="1:13">
      <c r="A770" s="74" t="s">
        <v>783</v>
      </c>
      <c r="B770" s="73">
        <v>25.906500000000001</v>
      </c>
      <c r="C770" s="72">
        <v>20079.954399999999</v>
      </c>
      <c r="D770" s="71">
        <v>15069.1666</v>
      </c>
      <c r="E770" s="71">
        <v>16535.188399999999</v>
      </c>
      <c r="F770" s="71">
        <v>28350.091</v>
      </c>
      <c r="G770" s="71">
        <v>37482.894099999998</v>
      </c>
      <c r="H770" s="71">
        <v>23232.047200000001</v>
      </c>
      <c r="I770" s="70">
        <v>17.760000000000002</v>
      </c>
      <c r="J770" s="70">
        <v>4.45</v>
      </c>
      <c r="K770" s="70">
        <v>8.91</v>
      </c>
      <c r="L770" s="70">
        <v>180.19139999999999</v>
      </c>
      <c r="M770" s="69" t="s">
        <v>765</v>
      </c>
    </row>
    <row r="771" spans="1:13">
      <c r="A771" s="74" t="s">
        <v>716</v>
      </c>
      <c r="B771" s="73">
        <v>0.33460000000000001</v>
      </c>
      <c r="C771" s="72">
        <v>24003.6044</v>
      </c>
      <c r="D771" s="71">
        <v>19132.9575</v>
      </c>
      <c r="E771" s="71">
        <v>21120.870200000001</v>
      </c>
      <c r="F771" s="71">
        <v>26750.058700000001</v>
      </c>
      <c r="G771" s="71">
        <v>31405.275399999999</v>
      </c>
      <c r="H771" s="71">
        <v>24916.8128</v>
      </c>
      <c r="I771" s="70">
        <v>16.59</v>
      </c>
      <c r="J771" s="70">
        <v>8.0299999999999994</v>
      </c>
      <c r="K771" s="70">
        <v>11.5</v>
      </c>
      <c r="L771" s="70">
        <v>181.73580000000001</v>
      </c>
      <c r="M771" s="69" t="s">
        <v>762</v>
      </c>
    </row>
    <row r="772" spans="1:13">
      <c r="A772" s="80" t="s">
        <v>717</v>
      </c>
      <c r="B772" s="79">
        <v>16.540700000000001</v>
      </c>
      <c r="C772" s="78">
        <v>26751.3874</v>
      </c>
      <c r="D772" s="77">
        <v>17428.041300000001</v>
      </c>
      <c r="E772" s="77">
        <v>21874.692599999998</v>
      </c>
      <c r="F772" s="77">
        <v>30815.226900000001</v>
      </c>
      <c r="G772" s="77">
        <v>34720.659699999997</v>
      </c>
      <c r="H772" s="77">
        <v>26683.089400000001</v>
      </c>
      <c r="I772" s="76">
        <v>17.940000000000001</v>
      </c>
      <c r="J772" s="76">
        <v>3.96</v>
      </c>
      <c r="K772" s="76">
        <v>11.73</v>
      </c>
      <c r="L772" s="76">
        <v>185.78919999999999</v>
      </c>
      <c r="M772" s="75" t="s">
        <v>762</v>
      </c>
    </row>
    <row r="773" spans="1:13">
      <c r="A773" s="74" t="s">
        <v>718</v>
      </c>
      <c r="B773" s="73">
        <v>15.0794</v>
      </c>
      <c r="C773" s="72">
        <v>26632.397199999999</v>
      </c>
      <c r="D773" s="71">
        <v>17537.124599999999</v>
      </c>
      <c r="E773" s="71">
        <v>21961.391100000001</v>
      </c>
      <c r="F773" s="71">
        <v>30798.757600000001</v>
      </c>
      <c r="G773" s="71">
        <v>34179.436600000001</v>
      </c>
      <c r="H773" s="71">
        <v>26523.155299999999</v>
      </c>
      <c r="I773" s="70">
        <v>18.61</v>
      </c>
      <c r="J773" s="70">
        <v>4.25</v>
      </c>
      <c r="K773" s="70">
        <v>11.69</v>
      </c>
      <c r="L773" s="70">
        <v>186.7791</v>
      </c>
      <c r="M773" s="69" t="s">
        <v>762</v>
      </c>
    </row>
    <row r="774" spans="1:13">
      <c r="A774" s="80" t="s">
        <v>720</v>
      </c>
      <c r="B774" s="79">
        <v>10.9758</v>
      </c>
      <c r="C774" s="78">
        <v>30922.2356</v>
      </c>
      <c r="D774" s="77">
        <v>20968.5942</v>
      </c>
      <c r="E774" s="77">
        <v>25640.103999999999</v>
      </c>
      <c r="F774" s="77">
        <v>36908.221700000002</v>
      </c>
      <c r="G774" s="77">
        <v>43264.277099999999</v>
      </c>
      <c r="H774" s="77">
        <v>31698.150099999999</v>
      </c>
      <c r="I774" s="76">
        <v>22.79</v>
      </c>
      <c r="J774" s="76">
        <v>5.28</v>
      </c>
      <c r="K774" s="76">
        <v>12.02</v>
      </c>
      <c r="L774" s="76">
        <v>182.7176</v>
      </c>
      <c r="M774" s="75" t="s">
        <v>762</v>
      </c>
    </row>
    <row r="775" spans="1:13">
      <c r="A775" s="74" t="s">
        <v>721</v>
      </c>
      <c r="B775" s="73">
        <v>8.9094999999999995</v>
      </c>
      <c r="C775" s="72">
        <v>29951.087899999999</v>
      </c>
      <c r="D775" s="71">
        <v>21278.788100000002</v>
      </c>
      <c r="E775" s="71">
        <v>25348.2601</v>
      </c>
      <c r="F775" s="71">
        <v>35833.4136</v>
      </c>
      <c r="G775" s="71">
        <v>42494.338300000003</v>
      </c>
      <c r="H775" s="71">
        <v>30910.643199999999</v>
      </c>
      <c r="I775" s="70">
        <v>22.57</v>
      </c>
      <c r="J775" s="70">
        <v>4.59</v>
      </c>
      <c r="K775" s="70">
        <v>11.28</v>
      </c>
      <c r="L775" s="70">
        <v>183.2636</v>
      </c>
      <c r="M775" s="69" t="s">
        <v>762</v>
      </c>
    </row>
    <row r="776" spans="1:13">
      <c r="A776" s="80" t="s">
        <v>722</v>
      </c>
      <c r="B776" s="79">
        <v>4.9394999999999998</v>
      </c>
      <c r="C776" s="78">
        <v>27636.3226</v>
      </c>
      <c r="D776" s="77">
        <v>16227.8333</v>
      </c>
      <c r="E776" s="77">
        <v>21500.748200000002</v>
      </c>
      <c r="F776" s="77">
        <v>34183.790200000003</v>
      </c>
      <c r="G776" s="77">
        <v>40533.983200000002</v>
      </c>
      <c r="H776" s="77">
        <v>28369.858499999998</v>
      </c>
      <c r="I776" s="76">
        <v>17.149999999999999</v>
      </c>
      <c r="J776" s="76">
        <v>9.49</v>
      </c>
      <c r="K776" s="76">
        <v>11.67</v>
      </c>
      <c r="L776" s="76">
        <v>174.2251</v>
      </c>
      <c r="M776" s="75" t="s">
        <v>762</v>
      </c>
    </row>
    <row r="777" spans="1:13">
      <c r="A777" s="74" t="s">
        <v>782</v>
      </c>
      <c r="B777" s="73">
        <v>2.7776999999999998</v>
      </c>
      <c r="C777" s="72">
        <v>28681.334200000001</v>
      </c>
      <c r="D777" s="71">
        <v>18419.700400000002</v>
      </c>
      <c r="E777" s="71">
        <v>23102.997100000001</v>
      </c>
      <c r="F777" s="71">
        <v>34565.335400000004</v>
      </c>
      <c r="G777" s="71">
        <v>40174.703600000001</v>
      </c>
      <c r="H777" s="71">
        <v>29090.8897</v>
      </c>
      <c r="I777" s="70">
        <v>16.739999999999998</v>
      </c>
      <c r="J777" s="70">
        <v>12.01</v>
      </c>
      <c r="K777" s="70">
        <v>12.45</v>
      </c>
      <c r="L777" s="70">
        <v>176.20429999999999</v>
      </c>
      <c r="M777" s="69" t="s">
        <v>762</v>
      </c>
    </row>
    <row r="778" spans="1:13">
      <c r="A778" s="74" t="s">
        <v>781</v>
      </c>
      <c r="B778" s="73">
        <v>1.1221000000000001</v>
      </c>
      <c r="C778" s="72">
        <v>27669.641199999998</v>
      </c>
      <c r="D778" s="71">
        <v>17819.209299999999</v>
      </c>
      <c r="E778" s="71">
        <v>22434.189699999999</v>
      </c>
      <c r="F778" s="71">
        <v>35192.240299999998</v>
      </c>
      <c r="G778" s="71">
        <v>40356.700199999999</v>
      </c>
      <c r="H778" s="71">
        <v>28911.8279</v>
      </c>
      <c r="I778" s="70">
        <v>19.309999999999999</v>
      </c>
      <c r="J778" s="70">
        <v>6.27</v>
      </c>
      <c r="K778" s="70">
        <v>11.46</v>
      </c>
      <c r="L778" s="70">
        <v>173.14959999999999</v>
      </c>
      <c r="M778" s="69" t="s">
        <v>762</v>
      </c>
    </row>
    <row r="779" spans="1:13">
      <c r="A779" s="74" t="s">
        <v>780</v>
      </c>
      <c r="B779" s="73">
        <v>0.18690000000000001</v>
      </c>
      <c r="C779" s="72">
        <v>27760.330900000001</v>
      </c>
      <c r="D779" s="71">
        <v>22965.5308</v>
      </c>
      <c r="E779" s="71">
        <v>25131.2922</v>
      </c>
      <c r="F779" s="71">
        <v>31240.805700000001</v>
      </c>
      <c r="G779" s="71">
        <v>40780.643700000001</v>
      </c>
      <c r="H779" s="71">
        <v>29291.4807</v>
      </c>
      <c r="I779" s="70">
        <v>13.12</v>
      </c>
      <c r="J779" s="70">
        <v>4.6500000000000004</v>
      </c>
      <c r="K779" s="70">
        <v>11.07</v>
      </c>
      <c r="L779" s="70">
        <v>176.16990000000001</v>
      </c>
      <c r="M779" s="69" t="s">
        <v>762</v>
      </c>
    </row>
    <row r="780" spans="1:13">
      <c r="A780" s="80" t="s">
        <v>723</v>
      </c>
      <c r="B780" s="79">
        <v>89.655500000000004</v>
      </c>
      <c r="C780" s="78">
        <v>27335.097000000002</v>
      </c>
      <c r="D780" s="77">
        <v>18136.833299999998</v>
      </c>
      <c r="E780" s="77">
        <v>22986.683000000001</v>
      </c>
      <c r="F780" s="77">
        <v>31808.777399999999</v>
      </c>
      <c r="G780" s="77">
        <v>38080.346700000002</v>
      </c>
      <c r="H780" s="77">
        <v>27990.914499999999</v>
      </c>
      <c r="I780" s="76">
        <v>17.84</v>
      </c>
      <c r="J780" s="76">
        <v>5.28</v>
      </c>
      <c r="K780" s="76">
        <v>10.52</v>
      </c>
      <c r="L780" s="76">
        <v>173.13630000000001</v>
      </c>
      <c r="M780" s="75" t="s">
        <v>762</v>
      </c>
    </row>
    <row r="781" spans="1:13">
      <c r="A781" s="74" t="s">
        <v>779</v>
      </c>
      <c r="B781" s="73">
        <v>17.1935</v>
      </c>
      <c r="C781" s="72">
        <v>30673.868999999999</v>
      </c>
      <c r="D781" s="71">
        <v>21447.433400000002</v>
      </c>
      <c r="E781" s="71">
        <v>25339.248899999999</v>
      </c>
      <c r="F781" s="71">
        <v>40876.4162</v>
      </c>
      <c r="G781" s="71">
        <v>47892.061800000003</v>
      </c>
      <c r="H781" s="71">
        <v>32966.215499999998</v>
      </c>
      <c r="I781" s="70">
        <v>19.010000000000002</v>
      </c>
      <c r="J781" s="70">
        <v>7.67</v>
      </c>
      <c r="K781" s="70">
        <v>10.75</v>
      </c>
      <c r="L781" s="70">
        <v>170.05950000000001</v>
      </c>
      <c r="M781" s="69" t="s">
        <v>762</v>
      </c>
    </row>
    <row r="782" spans="1:13">
      <c r="A782" s="74" t="s">
        <v>724</v>
      </c>
      <c r="B782" s="73">
        <v>68.958699999999993</v>
      </c>
      <c r="C782" s="72">
        <v>26837.156500000001</v>
      </c>
      <c r="D782" s="71">
        <v>18038.208299999998</v>
      </c>
      <c r="E782" s="71">
        <v>22630.187900000001</v>
      </c>
      <c r="F782" s="71">
        <v>30712.495200000001</v>
      </c>
      <c r="G782" s="71">
        <v>34980.322899999999</v>
      </c>
      <c r="H782" s="71">
        <v>26911.0317</v>
      </c>
      <c r="I782" s="70">
        <v>17.71</v>
      </c>
      <c r="J782" s="70">
        <v>4.66</v>
      </c>
      <c r="K782" s="70">
        <v>10.45</v>
      </c>
      <c r="L782" s="70">
        <v>173.8817</v>
      </c>
      <c r="M782" s="69" t="s">
        <v>762</v>
      </c>
    </row>
    <row r="783" spans="1:13">
      <c r="A783" s="80" t="s">
        <v>725</v>
      </c>
      <c r="B783" s="79">
        <v>48.218800000000002</v>
      </c>
      <c r="C783" s="78">
        <v>14867.2613</v>
      </c>
      <c r="D783" s="77">
        <v>12312.690500000001</v>
      </c>
      <c r="E783" s="77">
        <v>12988.5656</v>
      </c>
      <c r="F783" s="77">
        <v>17228.4166</v>
      </c>
      <c r="G783" s="77">
        <v>20595.410599999999</v>
      </c>
      <c r="H783" s="77">
        <v>15813.882600000001</v>
      </c>
      <c r="I783" s="76">
        <v>9.27</v>
      </c>
      <c r="J783" s="76">
        <v>2.5499999999999998</v>
      </c>
      <c r="K783" s="76">
        <v>9.92</v>
      </c>
      <c r="L783" s="76">
        <v>173.9845</v>
      </c>
      <c r="M783" s="75" t="s">
        <v>762</v>
      </c>
    </row>
    <row r="784" spans="1:13">
      <c r="A784" s="74" t="s">
        <v>726</v>
      </c>
      <c r="B784" s="73">
        <v>7.3192000000000004</v>
      </c>
      <c r="C784" s="72">
        <v>15667.4666</v>
      </c>
      <c r="D784" s="71">
        <v>12737.6739</v>
      </c>
      <c r="E784" s="71">
        <v>13554.004199999999</v>
      </c>
      <c r="F784" s="71">
        <v>18445.7588</v>
      </c>
      <c r="G784" s="71">
        <v>21451.548200000001</v>
      </c>
      <c r="H784" s="71">
        <v>16531.373299999999</v>
      </c>
      <c r="I784" s="70">
        <v>12.34</v>
      </c>
      <c r="J784" s="70">
        <v>1.1000000000000001</v>
      </c>
      <c r="K784" s="70">
        <v>11.31</v>
      </c>
      <c r="L784" s="70">
        <v>171.58109999999999</v>
      </c>
      <c r="M784" s="69" t="s">
        <v>762</v>
      </c>
    </row>
    <row r="785" spans="1:13">
      <c r="A785" s="74" t="s">
        <v>727</v>
      </c>
      <c r="B785" s="73">
        <v>11.8073</v>
      </c>
      <c r="C785" s="72">
        <v>14691.6405</v>
      </c>
      <c r="D785" s="71">
        <v>12252.4403</v>
      </c>
      <c r="E785" s="71">
        <v>12926.8681</v>
      </c>
      <c r="F785" s="71">
        <v>16271.537700000001</v>
      </c>
      <c r="G785" s="71">
        <v>19613.5825</v>
      </c>
      <c r="H785" s="71">
        <v>15419.8135</v>
      </c>
      <c r="I785" s="70">
        <v>6.84</v>
      </c>
      <c r="J785" s="70">
        <v>4.5599999999999996</v>
      </c>
      <c r="K785" s="70">
        <v>8.7799999999999994</v>
      </c>
      <c r="L785" s="70">
        <v>175.52889999999999</v>
      </c>
      <c r="M785" s="69" t="s">
        <v>762</v>
      </c>
    </row>
    <row r="786" spans="1:13">
      <c r="A786" s="74" t="s">
        <v>728</v>
      </c>
      <c r="B786" s="73">
        <v>7.3685</v>
      </c>
      <c r="C786" s="72">
        <v>15594.7518</v>
      </c>
      <c r="D786" s="71">
        <v>12271.617099999999</v>
      </c>
      <c r="E786" s="71">
        <v>13328.291999999999</v>
      </c>
      <c r="F786" s="71">
        <v>18246.333299999998</v>
      </c>
      <c r="G786" s="71">
        <v>20784.635999999999</v>
      </c>
      <c r="H786" s="71">
        <v>16291.3824</v>
      </c>
      <c r="I786" s="70">
        <v>9.93</v>
      </c>
      <c r="J786" s="70">
        <v>1.86</v>
      </c>
      <c r="K786" s="70">
        <v>9.92</v>
      </c>
      <c r="L786" s="70">
        <v>174.57980000000001</v>
      </c>
      <c r="M786" s="69" t="s">
        <v>762</v>
      </c>
    </row>
    <row r="787" spans="1:13">
      <c r="A787" s="74" t="s">
        <v>729</v>
      </c>
      <c r="B787" s="73">
        <v>1.4046000000000001</v>
      </c>
      <c r="C787" s="72">
        <v>14637.1829</v>
      </c>
      <c r="D787" s="71">
        <v>12272.9915</v>
      </c>
      <c r="E787" s="71">
        <v>12740</v>
      </c>
      <c r="F787" s="71">
        <v>17481.252499999999</v>
      </c>
      <c r="G787" s="71">
        <v>20274.174500000001</v>
      </c>
      <c r="H787" s="71">
        <v>15685.4701</v>
      </c>
      <c r="I787" s="70">
        <v>8.67</v>
      </c>
      <c r="J787" s="70">
        <v>2.34</v>
      </c>
      <c r="K787" s="70">
        <v>10.46</v>
      </c>
      <c r="L787" s="70">
        <v>174.48099999999999</v>
      </c>
      <c r="M787" s="69" t="s">
        <v>762</v>
      </c>
    </row>
    <row r="788" spans="1:13">
      <c r="A788" s="74" t="s">
        <v>778</v>
      </c>
      <c r="B788" s="73">
        <v>7.3710000000000004</v>
      </c>
      <c r="C788" s="72">
        <v>14851.856100000001</v>
      </c>
      <c r="D788" s="71">
        <v>12486.5952</v>
      </c>
      <c r="E788" s="71">
        <v>13024.841200000001</v>
      </c>
      <c r="F788" s="71">
        <v>16793.905200000001</v>
      </c>
      <c r="G788" s="71">
        <v>19738.301899999999</v>
      </c>
      <c r="H788" s="71">
        <v>15604.282800000001</v>
      </c>
      <c r="I788" s="70">
        <v>9.6199999999999992</v>
      </c>
      <c r="J788" s="70">
        <v>2.92</v>
      </c>
      <c r="K788" s="70">
        <v>11.26</v>
      </c>
      <c r="L788" s="70">
        <v>169.75710000000001</v>
      </c>
      <c r="M788" s="69" t="s">
        <v>762</v>
      </c>
    </row>
    <row r="789" spans="1:13">
      <c r="A789" s="74" t="s">
        <v>730</v>
      </c>
      <c r="B789" s="73">
        <v>0.77359999999999995</v>
      </c>
      <c r="C789" s="72">
        <v>15963.8884</v>
      </c>
      <c r="D789" s="71">
        <v>12272</v>
      </c>
      <c r="E789" s="71">
        <v>13210.5833</v>
      </c>
      <c r="F789" s="71">
        <v>21599.547399999999</v>
      </c>
      <c r="G789" s="71">
        <v>25410.456600000001</v>
      </c>
      <c r="H789" s="71">
        <v>17529.5684</v>
      </c>
      <c r="I789" s="70">
        <v>12.15</v>
      </c>
      <c r="J789" s="70">
        <v>1.72</v>
      </c>
      <c r="K789" s="70">
        <v>9.44</v>
      </c>
      <c r="L789" s="70">
        <v>175.023</v>
      </c>
      <c r="M789" s="69" t="s">
        <v>765</v>
      </c>
    </row>
    <row r="790" spans="1:13">
      <c r="A790" s="80" t="s">
        <v>732</v>
      </c>
      <c r="B790" s="79">
        <v>0.40429999999999999</v>
      </c>
      <c r="C790" s="78">
        <v>17510.024700000002</v>
      </c>
      <c r="D790" s="77">
        <v>13388.8333</v>
      </c>
      <c r="E790" s="77">
        <v>15760.3333</v>
      </c>
      <c r="F790" s="77">
        <v>19676.834999999999</v>
      </c>
      <c r="G790" s="77">
        <v>22622.651099999999</v>
      </c>
      <c r="H790" s="77">
        <v>18038.349099999999</v>
      </c>
      <c r="I790" s="76">
        <v>10.029999999999999</v>
      </c>
      <c r="J790" s="76">
        <v>4.37</v>
      </c>
      <c r="K790" s="76">
        <v>11.01</v>
      </c>
      <c r="L790" s="76">
        <v>174.0461</v>
      </c>
      <c r="M790" s="75" t="s">
        <v>762</v>
      </c>
    </row>
    <row r="791" spans="1:13">
      <c r="A791" s="80" t="s">
        <v>777</v>
      </c>
      <c r="B791" s="79">
        <v>0.48320000000000002</v>
      </c>
      <c r="C791" s="78">
        <v>25331.362000000001</v>
      </c>
      <c r="D791" s="77">
        <v>15228.1088</v>
      </c>
      <c r="E791" s="77">
        <v>20081.799200000001</v>
      </c>
      <c r="F791" s="77">
        <v>29179.042099999999</v>
      </c>
      <c r="G791" s="77">
        <v>35595.278700000003</v>
      </c>
      <c r="H791" s="77">
        <v>25523.2955</v>
      </c>
      <c r="I791" s="76">
        <v>26.33</v>
      </c>
      <c r="J791" s="76">
        <v>4.1900000000000004</v>
      </c>
      <c r="K791" s="76">
        <v>9.51</v>
      </c>
      <c r="L791" s="76">
        <v>174.60990000000001</v>
      </c>
      <c r="M791" s="75" t="s">
        <v>765</v>
      </c>
    </row>
    <row r="792" spans="1:13">
      <c r="A792" s="80" t="s">
        <v>776</v>
      </c>
      <c r="B792" s="79">
        <v>2.2631000000000001</v>
      </c>
      <c r="C792" s="78">
        <v>19429.734199999999</v>
      </c>
      <c r="D792" s="77">
        <v>14654.230100000001</v>
      </c>
      <c r="E792" s="77">
        <v>17364.480800000001</v>
      </c>
      <c r="F792" s="77">
        <v>24512.081699999999</v>
      </c>
      <c r="G792" s="77">
        <v>35771.364800000003</v>
      </c>
      <c r="H792" s="77">
        <v>22043.3341</v>
      </c>
      <c r="I792" s="76">
        <v>15.68</v>
      </c>
      <c r="J792" s="76">
        <v>3.85</v>
      </c>
      <c r="K792" s="76">
        <v>10.06</v>
      </c>
      <c r="L792" s="76">
        <v>185.52459999999999</v>
      </c>
      <c r="M792" s="75" t="s">
        <v>765</v>
      </c>
    </row>
    <row r="793" spans="1:13">
      <c r="A793" s="80" t="s">
        <v>734</v>
      </c>
      <c r="B793" s="79">
        <v>0.12180000000000001</v>
      </c>
      <c r="C793" s="78">
        <v>14382.9805</v>
      </c>
      <c r="D793" s="77">
        <v>12302.0833</v>
      </c>
      <c r="E793" s="77">
        <v>13035.442499999999</v>
      </c>
      <c r="F793" s="77">
        <v>15685.346100000001</v>
      </c>
      <c r="G793" s="77">
        <v>19590.013500000001</v>
      </c>
      <c r="H793" s="77">
        <v>15161.7066</v>
      </c>
      <c r="I793" s="76">
        <v>7.85</v>
      </c>
      <c r="J793" s="76">
        <v>2.82</v>
      </c>
      <c r="K793" s="76">
        <v>12.2</v>
      </c>
      <c r="L793" s="76">
        <v>174.0367</v>
      </c>
      <c r="M793" s="75" t="s">
        <v>762</v>
      </c>
    </row>
    <row r="794" spans="1:13">
      <c r="A794" s="80" t="s">
        <v>775</v>
      </c>
      <c r="B794" s="79">
        <v>0.71160000000000001</v>
      </c>
      <c r="C794" s="78">
        <v>27244.421200000001</v>
      </c>
      <c r="D794" s="77">
        <v>21895.670300000002</v>
      </c>
      <c r="E794" s="77">
        <v>24368.382799999999</v>
      </c>
      <c r="F794" s="77">
        <v>29478.472900000001</v>
      </c>
      <c r="G794" s="77">
        <v>34465.010900000001</v>
      </c>
      <c r="H794" s="77">
        <v>27488.2356</v>
      </c>
      <c r="I794" s="76">
        <v>16.899999999999999</v>
      </c>
      <c r="J794" s="76">
        <v>8.5399999999999991</v>
      </c>
      <c r="K794" s="76">
        <v>13.04</v>
      </c>
      <c r="L794" s="76">
        <v>165.83109999999999</v>
      </c>
      <c r="M794" s="75" t="s">
        <v>762</v>
      </c>
    </row>
    <row r="795" spans="1:13">
      <c r="A795" s="74" t="s">
        <v>774</v>
      </c>
      <c r="B795" s="73">
        <v>0.15809999999999999</v>
      </c>
      <c r="C795" s="72">
        <v>28077.786100000001</v>
      </c>
      <c r="D795" s="71">
        <v>22740.8982</v>
      </c>
      <c r="E795" s="71">
        <v>25847.481500000002</v>
      </c>
      <c r="F795" s="71">
        <v>30871.8619</v>
      </c>
      <c r="G795" s="71">
        <v>33620.029199999997</v>
      </c>
      <c r="H795" s="71">
        <v>28264.897799999999</v>
      </c>
      <c r="I795" s="70">
        <v>10.73</v>
      </c>
      <c r="J795" s="70">
        <v>12.7</v>
      </c>
      <c r="K795" s="70">
        <v>11.97</v>
      </c>
      <c r="L795" s="70">
        <v>162.81389999999999</v>
      </c>
      <c r="M795" s="69" t="s">
        <v>770</v>
      </c>
    </row>
    <row r="796" spans="1:13">
      <c r="A796" s="74" t="s">
        <v>773</v>
      </c>
      <c r="B796" s="73">
        <v>0.17430000000000001</v>
      </c>
      <c r="C796" s="72">
        <v>27810.2824</v>
      </c>
      <c r="D796" s="71">
        <v>23205.182000000001</v>
      </c>
      <c r="E796" s="71">
        <v>25406.097300000001</v>
      </c>
      <c r="F796" s="71">
        <v>29478.472900000001</v>
      </c>
      <c r="G796" s="71">
        <v>35723.712500000001</v>
      </c>
      <c r="H796" s="71">
        <v>28106.026699999999</v>
      </c>
      <c r="I796" s="70">
        <v>20.010000000000002</v>
      </c>
      <c r="J796" s="70">
        <v>6.86</v>
      </c>
      <c r="K796" s="70">
        <v>11.26</v>
      </c>
      <c r="L796" s="70">
        <v>165.46209999999999</v>
      </c>
      <c r="M796" s="69" t="s">
        <v>762</v>
      </c>
    </row>
    <row r="797" spans="1:13">
      <c r="A797" s="74" t="s">
        <v>772</v>
      </c>
      <c r="B797" s="73">
        <v>0.30830000000000002</v>
      </c>
      <c r="C797" s="72">
        <v>26343.15</v>
      </c>
      <c r="D797" s="71">
        <v>21204.794300000001</v>
      </c>
      <c r="E797" s="71">
        <v>23393.559099999999</v>
      </c>
      <c r="F797" s="71">
        <v>29004.325799999999</v>
      </c>
      <c r="G797" s="71">
        <v>32415.322800000002</v>
      </c>
      <c r="H797" s="71">
        <v>26892.6361</v>
      </c>
      <c r="I797" s="70">
        <v>17.16</v>
      </c>
      <c r="J797" s="70">
        <v>9.01</v>
      </c>
      <c r="K797" s="70">
        <v>14.14</v>
      </c>
      <c r="L797" s="70">
        <v>168.45400000000001</v>
      </c>
      <c r="M797" s="69" t="s">
        <v>770</v>
      </c>
    </row>
    <row r="798" spans="1:13">
      <c r="A798" s="74" t="s">
        <v>771</v>
      </c>
      <c r="B798" s="73">
        <v>6.1499999999999999E-2</v>
      </c>
      <c r="C798" s="72">
        <v>26323.442999999999</v>
      </c>
      <c r="D798" s="71">
        <v>21746.821400000001</v>
      </c>
      <c r="E798" s="71">
        <v>24276.505399999998</v>
      </c>
      <c r="F798" s="71">
        <v>28047.656500000001</v>
      </c>
      <c r="G798" s="71">
        <v>30642.6692</v>
      </c>
      <c r="H798" s="71">
        <v>26356.265599999999</v>
      </c>
      <c r="I798" s="70">
        <v>23.21</v>
      </c>
      <c r="J798" s="70">
        <v>1.28</v>
      </c>
      <c r="K798" s="70">
        <v>16.53</v>
      </c>
      <c r="L798" s="70">
        <v>161.21870000000001</v>
      </c>
      <c r="M798" s="69" t="s">
        <v>770</v>
      </c>
    </row>
    <row r="799" spans="1:13">
      <c r="A799" s="80" t="s">
        <v>736</v>
      </c>
      <c r="B799" s="79">
        <v>3.6143999999999998</v>
      </c>
      <c r="C799" s="78">
        <v>25925.4506</v>
      </c>
      <c r="D799" s="77">
        <v>18216.8626</v>
      </c>
      <c r="E799" s="77">
        <v>20387.779600000002</v>
      </c>
      <c r="F799" s="77">
        <v>34136.6126</v>
      </c>
      <c r="G799" s="77">
        <v>40697.667999999998</v>
      </c>
      <c r="H799" s="77">
        <v>27865.0465</v>
      </c>
      <c r="I799" s="76">
        <v>24.32</v>
      </c>
      <c r="J799" s="76">
        <v>4.08</v>
      </c>
      <c r="K799" s="76">
        <v>10.93</v>
      </c>
      <c r="L799" s="76">
        <v>185.9025</v>
      </c>
      <c r="M799" s="75" t="s">
        <v>765</v>
      </c>
    </row>
    <row r="800" spans="1:13">
      <c r="A800" s="74" t="s">
        <v>738</v>
      </c>
      <c r="B800" s="73">
        <v>2.3746</v>
      </c>
      <c r="C800" s="72">
        <v>30357.616600000001</v>
      </c>
      <c r="D800" s="71">
        <v>19113.115600000001</v>
      </c>
      <c r="E800" s="71">
        <v>24151.2071</v>
      </c>
      <c r="F800" s="71">
        <v>35892.031199999998</v>
      </c>
      <c r="G800" s="71">
        <v>43439.4539</v>
      </c>
      <c r="H800" s="71">
        <v>30738.9146</v>
      </c>
      <c r="I800" s="70">
        <v>24.69</v>
      </c>
      <c r="J800" s="70">
        <v>4.18</v>
      </c>
      <c r="K800" s="70">
        <v>11.26</v>
      </c>
      <c r="L800" s="70">
        <v>188.27950000000001</v>
      </c>
      <c r="M800" s="69" t="s">
        <v>765</v>
      </c>
    </row>
    <row r="801" spans="1:13">
      <c r="A801" s="80" t="s">
        <v>739</v>
      </c>
      <c r="B801" s="79">
        <v>7.7542999999999997</v>
      </c>
      <c r="C801" s="78">
        <v>14782.1518</v>
      </c>
      <c r="D801" s="77">
        <v>12358.5324</v>
      </c>
      <c r="E801" s="77">
        <v>12657.141100000001</v>
      </c>
      <c r="F801" s="77">
        <v>19128.922999999999</v>
      </c>
      <c r="G801" s="77">
        <v>25796.5893</v>
      </c>
      <c r="H801" s="77">
        <v>16896.495200000001</v>
      </c>
      <c r="I801" s="76">
        <v>7.3</v>
      </c>
      <c r="J801" s="76">
        <v>1.0900000000000001</v>
      </c>
      <c r="K801" s="76">
        <v>9.91</v>
      </c>
      <c r="L801" s="76">
        <v>179.24270000000001</v>
      </c>
      <c r="M801" s="75" t="s">
        <v>765</v>
      </c>
    </row>
    <row r="802" spans="1:13">
      <c r="A802" s="80" t="s">
        <v>769</v>
      </c>
      <c r="B802" s="79">
        <v>6.5157999999999996</v>
      </c>
      <c r="C802" s="78">
        <v>20300.215</v>
      </c>
      <c r="D802" s="77">
        <v>15107.447099999999</v>
      </c>
      <c r="E802" s="77">
        <v>17144.466799999998</v>
      </c>
      <c r="F802" s="77">
        <v>23972.7356</v>
      </c>
      <c r="G802" s="77">
        <v>29224.061300000001</v>
      </c>
      <c r="H802" s="77">
        <v>21413.2268</v>
      </c>
      <c r="I802" s="76">
        <v>13.09</v>
      </c>
      <c r="J802" s="76">
        <v>4.62</v>
      </c>
      <c r="K802" s="76">
        <v>12.44</v>
      </c>
      <c r="L802" s="76">
        <v>173.65029999999999</v>
      </c>
      <c r="M802" s="75" t="s">
        <v>762</v>
      </c>
    </row>
    <row r="803" spans="1:13">
      <c r="A803" s="80" t="s">
        <v>740</v>
      </c>
      <c r="B803" s="79">
        <v>60.684100000000001</v>
      </c>
      <c r="C803" s="78">
        <v>21690.588899999999</v>
      </c>
      <c r="D803" s="77">
        <v>13338.1356</v>
      </c>
      <c r="E803" s="77">
        <v>16819.4166</v>
      </c>
      <c r="F803" s="77">
        <v>27256.6747</v>
      </c>
      <c r="G803" s="77">
        <v>32228.610400000001</v>
      </c>
      <c r="H803" s="77">
        <v>22506.633300000001</v>
      </c>
      <c r="I803" s="76">
        <v>14.27</v>
      </c>
      <c r="J803" s="76">
        <v>5.81</v>
      </c>
      <c r="K803" s="76">
        <v>11.54</v>
      </c>
      <c r="L803" s="76">
        <v>171.87090000000001</v>
      </c>
      <c r="M803" s="75" t="s">
        <v>762</v>
      </c>
    </row>
    <row r="804" spans="1:13">
      <c r="A804" s="74" t="s">
        <v>741</v>
      </c>
      <c r="B804" s="73">
        <v>22.710899999999999</v>
      </c>
      <c r="C804" s="72">
        <v>23709.926899999999</v>
      </c>
      <c r="D804" s="71">
        <v>14920.112499999999</v>
      </c>
      <c r="E804" s="71">
        <v>18616.756799999999</v>
      </c>
      <c r="F804" s="71">
        <v>28415.199700000001</v>
      </c>
      <c r="G804" s="71">
        <v>33553.173900000002</v>
      </c>
      <c r="H804" s="71">
        <v>24130.261699999999</v>
      </c>
      <c r="I804" s="70">
        <v>16.61</v>
      </c>
      <c r="J804" s="70">
        <v>5.54</v>
      </c>
      <c r="K804" s="70">
        <v>11.47</v>
      </c>
      <c r="L804" s="70">
        <v>172.02719999999999</v>
      </c>
      <c r="M804" s="69" t="s">
        <v>762</v>
      </c>
    </row>
    <row r="805" spans="1:13">
      <c r="A805" s="74" t="s">
        <v>768</v>
      </c>
      <c r="B805" s="73">
        <v>24.958100000000002</v>
      </c>
      <c r="C805" s="72">
        <v>21341.071</v>
      </c>
      <c r="D805" s="71">
        <v>13338.1356</v>
      </c>
      <c r="E805" s="71">
        <v>16889.926599999999</v>
      </c>
      <c r="F805" s="71">
        <v>26398.3554</v>
      </c>
      <c r="G805" s="71">
        <v>31662.413400000001</v>
      </c>
      <c r="H805" s="71">
        <v>22126.174999999999</v>
      </c>
      <c r="I805" s="70">
        <v>12.7</v>
      </c>
      <c r="J805" s="70">
        <v>6.25</v>
      </c>
      <c r="K805" s="70">
        <v>11.5</v>
      </c>
      <c r="L805" s="70">
        <v>171.71250000000001</v>
      </c>
      <c r="M805" s="69" t="s">
        <v>762</v>
      </c>
    </row>
    <row r="806" spans="1:13">
      <c r="A806" s="74" t="s">
        <v>767</v>
      </c>
      <c r="B806" s="73">
        <v>5.3380000000000001</v>
      </c>
      <c r="C806" s="72">
        <v>18304.151999999998</v>
      </c>
      <c r="D806" s="71">
        <v>12527</v>
      </c>
      <c r="E806" s="71">
        <v>13785.777700000001</v>
      </c>
      <c r="F806" s="71">
        <v>27459.7045</v>
      </c>
      <c r="G806" s="71">
        <v>31696.550999999999</v>
      </c>
      <c r="H806" s="71">
        <v>20829.3406</v>
      </c>
      <c r="I806" s="70">
        <v>16.649999999999999</v>
      </c>
      <c r="J806" s="70">
        <v>4.49</v>
      </c>
      <c r="K806" s="70">
        <v>12.16</v>
      </c>
      <c r="L806" s="70">
        <v>170.95699999999999</v>
      </c>
      <c r="M806" s="69" t="s">
        <v>765</v>
      </c>
    </row>
    <row r="807" spans="1:13">
      <c r="A807" s="80" t="s">
        <v>742</v>
      </c>
      <c r="B807" s="79">
        <v>24.112400000000001</v>
      </c>
      <c r="C807" s="78">
        <v>23193.4254</v>
      </c>
      <c r="D807" s="77">
        <v>15046.6736</v>
      </c>
      <c r="E807" s="77">
        <v>18604.554599999999</v>
      </c>
      <c r="F807" s="77">
        <v>28059.407899999998</v>
      </c>
      <c r="G807" s="77">
        <v>33226.368499999997</v>
      </c>
      <c r="H807" s="77">
        <v>24158.549599999998</v>
      </c>
      <c r="I807" s="76">
        <v>12.1</v>
      </c>
      <c r="J807" s="76">
        <v>5.43</v>
      </c>
      <c r="K807" s="76">
        <v>11.24</v>
      </c>
      <c r="L807" s="76">
        <v>173.94329999999999</v>
      </c>
      <c r="M807" s="75" t="s">
        <v>762</v>
      </c>
    </row>
    <row r="808" spans="1:13">
      <c r="A808" s="74" t="s">
        <v>743</v>
      </c>
      <c r="B808" s="73">
        <v>13.8954</v>
      </c>
      <c r="C808" s="72">
        <v>23843.492300000002</v>
      </c>
      <c r="D808" s="71">
        <v>15680.1666</v>
      </c>
      <c r="E808" s="71">
        <v>18638.606100000001</v>
      </c>
      <c r="F808" s="71">
        <v>28124.387599999998</v>
      </c>
      <c r="G808" s="71">
        <v>33416.636700000003</v>
      </c>
      <c r="H808" s="71">
        <v>24434.114600000001</v>
      </c>
      <c r="I808" s="70">
        <v>13.85</v>
      </c>
      <c r="J808" s="70">
        <v>5.17</v>
      </c>
      <c r="K808" s="70">
        <v>11.34</v>
      </c>
      <c r="L808" s="70">
        <v>174.53659999999999</v>
      </c>
      <c r="M808" s="69" t="s">
        <v>762</v>
      </c>
    </row>
    <row r="809" spans="1:13">
      <c r="A809" s="74" t="s">
        <v>744</v>
      </c>
      <c r="B809" s="73">
        <v>1.8678999999999999</v>
      </c>
      <c r="C809" s="72">
        <v>24234.776399999999</v>
      </c>
      <c r="D809" s="71">
        <v>16063.136399999999</v>
      </c>
      <c r="E809" s="71">
        <v>20322.77</v>
      </c>
      <c r="F809" s="71">
        <v>29056.883099999999</v>
      </c>
      <c r="G809" s="71">
        <v>35749.049500000001</v>
      </c>
      <c r="H809" s="71">
        <v>25492.738099999999</v>
      </c>
      <c r="I809" s="70">
        <v>15.27</v>
      </c>
      <c r="J809" s="70">
        <v>8.23</v>
      </c>
      <c r="K809" s="70">
        <v>10.98</v>
      </c>
      <c r="L809" s="70">
        <v>173.3569</v>
      </c>
      <c r="M809" s="69" t="s">
        <v>762</v>
      </c>
    </row>
    <row r="810" spans="1:13">
      <c r="A810" s="74" t="s">
        <v>766</v>
      </c>
      <c r="B810" s="73">
        <v>6.0999999999999999E-2</v>
      </c>
      <c r="C810" s="72">
        <v>23655.537199999999</v>
      </c>
      <c r="D810" s="71">
        <v>12225.1841</v>
      </c>
      <c r="E810" s="71">
        <v>20200.3334</v>
      </c>
      <c r="F810" s="71">
        <v>27287.3321</v>
      </c>
      <c r="G810" s="71">
        <v>29220.7837</v>
      </c>
      <c r="H810" s="71">
        <v>22814.839499999998</v>
      </c>
      <c r="I810" s="70">
        <v>21.5</v>
      </c>
      <c r="J810" s="70">
        <v>5.23</v>
      </c>
      <c r="K810" s="70">
        <v>12.72</v>
      </c>
      <c r="L810" s="70">
        <v>174.00069999999999</v>
      </c>
      <c r="M810" s="69" t="s">
        <v>765</v>
      </c>
    </row>
    <row r="811" spans="1:13">
      <c r="A811" s="80" t="s">
        <v>747</v>
      </c>
      <c r="B811" s="79">
        <v>5.0369999999999999</v>
      </c>
      <c r="C811" s="78">
        <v>14937</v>
      </c>
      <c r="D811" s="77">
        <v>12348.3696</v>
      </c>
      <c r="E811" s="77">
        <v>13206.0808</v>
      </c>
      <c r="F811" s="77">
        <v>17965</v>
      </c>
      <c r="G811" s="77">
        <v>21428.0265</v>
      </c>
      <c r="H811" s="77">
        <v>16200.7896</v>
      </c>
      <c r="I811" s="76">
        <v>6.99</v>
      </c>
      <c r="J811" s="76">
        <v>4.1500000000000004</v>
      </c>
      <c r="K811" s="76">
        <v>9.17</v>
      </c>
      <c r="L811" s="76">
        <v>173.6071</v>
      </c>
      <c r="M811" s="75" t="s">
        <v>762</v>
      </c>
    </row>
    <row r="812" spans="1:13">
      <c r="A812" s="80" t="s">
        <v>748</v>
      </c>
      <c r="B812" s="79">
        <v>2.3980000000000001</v>
      </c>
      <c r="C812" s="78">
        <v>20874.9169</v>
      </c>
      <c r="D812" s="77">
        <v>13366.8099</v>
      </c>
      <c r="E812" s="77">
        <v>18517.583299999998</v>
      </c>
      <c r="F812" s="77">
        <v>25120.357499999998</v>
      </c>
      <c r="G812" s="77">
        <v>29908.886900000001</v>
      </c>
      <c r="H812" s="77">
        <v>21647.429599999999</v>
      </c>
      <c r="I812" s="76">
        <v>15.73</v>
      </c>
      <c r="J812" s="76">
        <v>9.6</v>
      </c>
      <c r="K812" s="76">
        <v>10.88</v>
      </c>
      <c r="L812" s="76">
        <v>177.83619999999999</v>
      </c>
      <c r="M812" s="75" t="s">
        <v>765</v>
      </c>
    </row>
    <row r="813" spans="1:13">
      <c r="A813" s="80" t="s">
        <v>749</v>
      </c>
      <c r="B813" s="79">
        <v>3.8092000000000001</v>
      </c>
      <c r="C813" s="78">
        <v>18587.197</v>
      </c>
      <c r="D813" s="77">
        <v>12632.1666</v>
      </c>
      <c r="E813" s="77">
        <v>14933.25</v>
      </c>
      <c r="F813" s="77">
        <v>22955.275000000001</v>
      </c>
      <c r="G813" s="77">
        <v>30011.336899999998</v>
      </c>
      <c r="H813" s="77">
        <v>19790.765599999999</v>
      </c>
      <c r="I813" s="76">
        <v>14.37</v>
      </c>
      <c r="J813" s="76">
        <v>5.79</v>
      </c>
      <c r="K813" s="76">
        <v>11.11</v>
      </c>
      <c r="L813" s="76">
        <v>176.33269999999999</v>
      </c>
      <c r="M813" s="75" t="s">
        <v>762</v>
      </c>
    </row>
    <row r="814" spans="1:13">
      <c r="A814" s="80" t="s">
        <v>752</v>
      </c>
      <c r="B814" s="79">
        <v>3.3010999999999999</v>
      </c>
      <c r="C814" s="78">
        <v>18454.778900000001</v>
      </c>
      <c r="D814" s="77">
        <v>12976.609399999999</v>
      </c>
      <c r="E814" s="77">
        <v>15840.548199999999</v>
      </c>
      <c r="F814" s="77">
        <v>23274.357899999999</v>
      </c>
      <c r="G814" s="77">
        <v>30176.703099999999</v>
      </c>
      <c r="H814" s="77">
        <v>20436.4719</v>
      </c>
      <c r="I814" s="76">
        <v>11.25</v>
      </c>
      <c r="J814" s="76">
        <v>2.13</v>
      </c>
      <c r="K814" s="76">
        <v>10.19</v>
      </c>
      <c r="L814" s="76">
        <v>170.44059999999999</v>
      </c>
      <c r="M814" s="75" t="s">
        <v>765</v>
      </c>
    </row>
    <row r="815" spans="1:13">
      <c r="A815" s="80" t="s">
        <v>764</v>
      </c>
      <c r="B815" s="79">
        <v>0.37890000000000001</v>
      </c>
      <c r="C815" s="78">
        <v>27658.538499999999</v>
      </c>
      <c r="D815" s="77">
        <v>21435.9493</v>
      </c>
      <c r="E815" s="77">
        <v>24155.118699999999</v>
      </c>
      <c r="F815" s="77">
        <v>29318.9725</v>
      </c>
      <c r="G815" s="77">
        <v>32532.9067</v>
      </c>
      <c r="H815" s="77">
        <v>27738.445</v>
      </c>
      <c r="I815" s="76">
        <v>17.309999999999999</v>
      </c>
      <c r="J815" s="76">
        <v>0.63</v>
      </c>
      <c r="K815" s="76">
        <v>11.53</v>
      </c>
      <c r="L815" s="76">
        <v>163.92099999999999</v>
      </c>
      <c r="M815" s="75" t="s">
        <v>762</v>
      </c>
    </row>
    <row r="816" spans="1:13">
      <c r="A816" s="74" t="s">
        <v>763</v>
      </c>
      <c r="B816" s="73">
        <v>9.0399999999999994E-2</v>
      </c>
      <c r="C816" s="72">
        <v>21003.854500000001</v>
      </c>
      <c r="D816" s="71">
        <v>15507.3333</v>
      </c>
      <c r="E816" s="71">
        <v>16304.9166</v>
      </c>
      <c r="F816" s="71">
        <v>23392.1715</v>
      </c>
      <c r="G816" s="71">
        <v>28972.726600000002</v>
      </c>
      <c r="H816" s="71">
        <v>21092.775900000001</v>
      </c>
      <c r="I816" s="70">
        <v>14.16</v>
      </c>
      <c r="J816" s="70">
        <v>10.89</v>
      </c>
      <c r="K816" s="70">
        <v>9.3800000000000008</v>
      </c>
      <c r="L816" s="70">
        <v>172.51519999999999</v>
      </c>
      <c r="M816" s="69" t="s">
        <v>762</v>
      </c>
    </row>
  </sheetData>
  <sheetProtection password="9461" sheet="1" objects="1" scenarios="1"/>
  <mergeCells count="17"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8" manualBreakCount="1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/>
  <cols>
    <col min="1" max="1" width="13.28515625" bestFit="1" customWidth="1"/>
  </cols>
  <sheetData>
    <row r="1" spans="1:1">
      <c r="A1" t="s">
        <v>1198</v>
      </c>
    </row>
    <row r="2" spans="1:1">
      <c r="A2" t="s">
        <v>1199</v>
      </c>
    </row>
    <row r="3" spans="1:1">
      <c r="A3" t="s">
        <v>1200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Celkový rozpočet</vt:lpstr>
      <vt:lpstr>Smluvní výzkum</vt:lpstr>
      <vt:lpstr>Odpisy</vt:lpstr>
      <vt:lpstr>Materiál</vt:lpstr>
      <vt:lpstr>Mzdy</vt:lpstr>
      <vt:lpstr>ISPV - platová sféra ČR </vt:lpstr>
      <vt:lpstr>ISPV-mzdová sféra ČR pro podnik</vt:lpstr>
      <vt:lpstr>Pozn.</vt:lpstr>
      <vt:lpstr>'ISPV-mzdová sféra ČR pro podnik'!Oblast_tisku</vt:lpstr>
      <vt:lpstr>Materiál!Oblast_tisku</vt:lpstr>
      <vt:lpstr>Odpisy!Oblast_tisku</vt:lpstr>
      <vt:lpstr>'Smluvní výzkum'!Oblast_tisku</vt:lpstr>
      <vt:lpstr>'ISPV-mzdová sféra ČR pro podnik'!Print_Area</vt:lpstr>
      <vt:lpstr>'ISPV-mzdová sféra ČR pro podnik'!Print_Titles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Batlová Miriam</cp:lastModifiedBy>
  <cp:lastPrinted>2019-09-17T14:49:06Z</cp:lastPrinted>
  <dcterms:created xsi:type="dcterms:W3CDTF">2019-07-30T13:33:35Z</dcterms:created>
  <dcterms:modified xsi:type="dcterms:W3CDTF">2019-11-27T08:25:32Z</dcterms:modified>
</cp:coreProperties>
</file>