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2180" activeTab="0"/>
  </bookViews>
  <sheets>
    <sheet name="Návodka na vyplnění rozpočtu" sheetId="1" r:id="rId1"/>
    <sheet name="Rozpočet žádosti o podporu" sheetId="2" r:id="rId2"/>
  </sheets>
  <definedNames>
    <definedName name="_xlnm.Print_Area" localSheetId="1">'Rozpočet žádosti o podporu'!$B$2:$S$163</definedName>
    <definedName name="Podpora">'Rozpočet žádosti o podporu'!$S$10:$X$10,'Rozpočet žádosti o podporu'!#REF!</definedName>
    <definedName name="Podpory">'Rozpočet žádosti o podporu'!$S$10:$AF$10</definedName>
    <definedName name="procenta">'Rozpočet žádosti o podporu'!$S$10:$AF$10</definedName>
    <definedName name="vyvoj">'Rozpočet žádosti o podporu'!$K$10:$M$10</definedName>
    <definedName name="vyzkum">'Rozpočet žádosti o podporu'!$S$10:$Z$10</definedName>
  </definedNames>
  <calcPr fullCalcOnLoad="1"/>
</workbook>
</file>

<file path=xl/sharedStrings.xml><?xml version="1.0" encoding="utf-8"?>
<sst xmlns="http://schemas.openxmlformats.org/spreadsheetml/2006/main" count="487" uniqueCount="156">
  <si>
    <t>1.</t>
  </si>
  <si>
    <t>Služby a osobní náklady</t>
  </si>
  <si>
    <t>2.</t>
  </si>
  <si>
    <t>3.</t>
  </si>
  <si>
    <t>4.</t>
  </si>
  <si>
    <t>5.</t>
  </si>
  <si>
    <t>6.</t>
  </si>
  <si>
    <t>Daňové odpisy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</si>
  <si>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</si>
  <si>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</si>
  <si>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</si>
  <si>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</si>
  <si>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</si>
  <si>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</si>
  <si>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</si>
  <si>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</si>
  <si>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</si>
  <si>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</si>
  <si>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</si>
  <si>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</si>
  <si>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</si>
  <si>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</si>
  <si>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</si>
  <si>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</si>
  <si>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</si>
  <si>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</si>
  <si>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</si>
  <si>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</si>
  <si>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</si>
  <si>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</si>
  <si>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</si>
  <si>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</si>
  <si>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</si>
  <si>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</si>
  <si>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</si>
  <si>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</si>
  <si>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</si>
  <si>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</si>
  <si>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</si>
  <si>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</si>
  <si>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</si>
  <si>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</si>
  <si>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</si>
  <si>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</si>
  <si>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</si>
  <si>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</si>
  <si>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</si>
  <si>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</si>
  <si>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</si>
  <si>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 xml:space="preserve">SLUŽBY PORADCŮ, EXPERTŮ A STUDIE - průmyslový výzkum    </t>
  </si>
  <si>
    <t xml:space="preserve">SLUŽBY PORADCŮ, EXPERTŮ A STUDIE - experimentální vývoj    </t>
  </si>
  <si>
    <t xml:space="preserve">MZDY A POJISTNÉ - experimentální vývoj    </t>
  </si>
  <si>
    <t xml:space="preserve">ODPISY - experimentální vývoj    </t>
  </si>
  <si>
    <t xml:space="preserve">OSTATNÍ REŽIE - experimentální vývoj    </t>
  </si>
  <si>
    <t xml:space="preserve">MATERIÁL - experimentální vývoj    </t>
  </si>
  <si>
    <t xml:space="preserve">NÁKLADY NA SMLUVNÍ VÝZKUM A KONZULTAČNÍ SLUŽBY - experimentální vývoj    </t>
  </si>
  <si>
    <t>ODPISY - průmyslový výzkum</t>
  </si>
  <si>
    <t>OSTATNÍ REŽIE - průmyslový výzkum</t>
  </si>
  <si>
    <t>MATERIÁL - průmyslový výzkum</t>
  </si>
  <si>
    <t xml:space="preserve">MZDY A POJISTNÉ - průmyslový výzkum  </t>
  </si>
  <si>
    <t>NÁKLADY NA SMLUVNÍ VÝZKUM A KONZULTAČNÍ SLUŽBY - průmyslový výzkum</t>
  </si>
  <si>
    <t>ZV</t>
  </si>
  <si>
    <t>dotace</t>
  </si>
  <si>
    <t>ZV celkem</t>
  </si>
  <si>
    <t>OPPIK - program Aplikace</t>
  </si>
  <si>
    <t>označení RP</t>
  </si>
  <si>
    <t>kategorie V&amp;V</t>
  </si>
  <si>
    <t>1 etapa</t>
  </si>
  <si>
    <t>2. etapa</t>
  </si>
  <si>
    <t>3. etapa</t>
  </si>
  <si>
    <t>4. etapa</t>
  </si>
  <si>
    <t>5. etapa</t>
  </si>
  <si>
    <t>6. etapa</t>
  </si>
  <si>
    <t>s účinnou spoluprací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</si>
  <si>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</si>
  <si>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</si>
  <si>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</si>
  <si>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</si>
  <si>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</si>
  <si>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</si>
  <si>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</si>
  <si>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</si>
  <si>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</si>
  <si>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</si>
  <si>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</si>
  <si>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</si>
  <si>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</si>
  <si>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</si>
  <si>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</si>
  <si>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</si>
  <si>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</si>
  <si>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</si>
  <si>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</si>
  <si>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</si>
  <si>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</si>
  <si>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</si>
  <si>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</si>
  <si>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</si>
  <si>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</si>
  <si>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</si>
  <si>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</si>
  <si>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</si>
  <si>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</si>
  <si>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</si>
  <si>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</si>
  <si>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</si>
  <si>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</si>
  <si>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</si>
  <si>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</si>
  <si>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</si>
  <si>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</si>
  <si>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</si>
  <si>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</si>
  <si>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</si>
  <si>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</si>
  <si>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</si>
  <si>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</si>
  <si>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</si>
  <si>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</si>
  <si>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</si>
  <si>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</si>
  <si>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</si>
  <si>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</si>
  <si>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</si>
  <si>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</si>
  <si>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Celkové způsobilé výdaje za PRŮMYSLOVÝ VÝZKUM jsou max 50% z celkových způsobilých výdajů projektu.</t>
  </si>
  <si>
    <t>7. etapa</t>
  </si>
  <si>
    <t>8. etapa</t>
  </si>
  <si>
    <t xml:space="preserve">ROZPOČET PROJEKTU V PROGRAMU APLIKACE - Žádost o podporu </t>
  </si>
  <si>
    <t>2. Partner (B)</t>
  </si>
  <si>
    <t>3. Partner (C)</t>
  </si>
  <si>
    <t>1. Žadatel</t>
  </si>
  <si>
    <t>4. Partner (D)</t>
  </si>
  <si>
    <t>5. Partner (E)</t>
  </si>
  <si>
    <t>6. Partner (F)</t>
  </si>
  <si>
    <t>7. Partner (G)</t>
  </si>
  <si>
    <t>Ostatní náklady</t>
  </si>
  <si>
    <t>Míra podpory partnerů</t>
  </si>
  <si>
    <t>Míra podpory žadatele/partnerů</t>
  </si>
  <si>
    <t>Podíl ZV žadatelů na celkových ZV</t>
  </si>
  <si>
    <t>Výzkumná organizace</t>
  </si>
  <si>
    <t>Malý podnik</t>
  </si>
  <si>
    <t>Střední podnik</t>
  </si>
  <si>
    <t>Velký podnik</t>
  </si>
  <si>
    <t>Způsobilé výdaje za projekt celkem</t>
  </si>
  <si>
    <t>Finální maximální dotace</t>
  </si>
  <si>
    <t>Dotace před zaokrouhlením celkem</t>
  </si>
  <si>
    <r>
      <t xml:space="preserve">Žadatel vyplňuje </t>
    </r>
    <r>
      <rPr>
        <b/>
        <sz val="11"/>
        <color indexed="8"/>
        <rFont val="Calibri"/>
        <family val="2"/>
      </rPr>
      <t>pouze žlutě označené buňky</t>
    </r>
    <r>
      <rPr>
        <sz val="11"/>
        <color theme="1"/>
        <rFont val="Calibri"/>
        <family val="2"/>
      </rPr>
      <t>. Ostatní buňky jsou zamknuté proti úpravám a 
jakákoliv prokázaná manipulace může vést až k vyřazení Žádosti o podporu.
Tabulka počítá max. se 7 partnery a 8 etapami, pokud by žadatelé požadovali více partnerů nebo etap, pak je nutné se obrátit na řídící orgán nebo zprostředkující subjekt.
Postup vyplňování:
1) Žadatel změní "1. hlavní příjemce (A)", resp. "2. Spolupříjemce (B)" atd. na obchodní název svůj a partnerů/spolupříjemců. Ostatní nevyplněné spolupříjemce v hlavičce vymaže.
2) Vyplnit</t>
    </r>
    <r>
      <rPr>
        <b/>
        <sz val="11"/>
        <color indexed="8"/>
        <rFont val="Calibri"/>
        <family val="2"/>
      </rPr>
      <t xml:space="preserve"> míru podpory</t>
    </r>
    <r>
      <rPr>
        <sz val="11"/>
        <color theme="1"/>
        <rFont val="Calibri"/>
        <family val="2"/>
      </rPr>
      <t xml:space="preserve"> pro hlavního žadatele i každého jednotlivého spolupříjemce. 
Tato podpora se vyplňuje </t>
    </r>
    <r>
      <rPr>
        <b/>
        <i/>
        <sz val="11"/>
        <color indexed="8"/>
        <rFont val="Calibri"/>
        <family val="2"/>
      </rPr>
      <t>pro obě aktivity průmyslový výzkum a experimentální vývoj</t>
    </r>
    <r>
      <rPr>
        <sz val="11"/>
        <color theme="1"/>
        <rFont val="Calibri"/>
        <family val="2"/>
      </rPr>
      <t xml:space="preserve"> a její výše je závislá na </t>
    </r>
    <r>
      <rPr>
        <b/>
        <sz val="11"/>
        <color indexed="8"/>
        <rFont val="Calibri"/>
        <family val="2"/>
      </rPr>
      <t>velikosti podniku</t>
    </r>
    <r>
      <rPr>
        <sz val="11"/>
        <color theme="1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splnění/nesplnění podmínky účinné spolupráce</t>
    </r>
    <r>
      <rPr>
        <sz val="11"/>
        <color theme="1"/>
        <rFont val="Calibri"/>
        <family val="2"/>
      </rPr>
      <t xml:space="preserve"> nebo  (více informací viz Výzva programu Aplikace).
3) Pro každého žadatele, resp. člena konsorcia je nutné vyplnit rozpočet na jednotlivé rozpočtové položce pro konkrétní podporovanou aktivitu (PV a EV). </t>
    </r>
    <r>
      <rPr>
        <i/>
        <sz val="11"/>
        <color indexed="8"/>
        <rFont val="Calibri"/>
        <family val="2"/>
      </rPr>
      <t xml:space="preserve">Příklad: Žadatel v rozpočtu může mít jinou částku mezd a pojistného v jedné etapě jak na PV (např. 1 mil. Kč) tak na EV (např. 1,3 mil. Kč).
</t>
    </r>
    <r>
      <rPr>
        <sz val="11"/>
        <color theme="1"/>
        <rFont val="Calibri"/>
        <family val="2"/>
      </rPr>
      <t>4) Pokud bude kontrolní buňka hlásit "SNIŽTE ZPŮSOBILÉ VÝDAJE", pak je nutné snížit způsobilé výdaje tak, aby žadatel nepřekročil výší podpory 25 mil. Kč.</t>
    </r>
  </si>
  <si>
    <t>Malý podnk</t>
  </si>
  <si>
    <t>Podnikatelské subjekty</t>
  </si>
  <si>
    <t>Míry podpory dle typu podporované aktivity, subjetku a jeho velikosti</t>
  </si>
  <si>
    <t>Bez účinné spolupráce</t>
  </si>
  <si>
    <t>S účinnou spoluprací</t>
  </si>
  <si>
    <r>
      <t xml:space="preserve">Rozpočet žádosti o podporu </t>
    </r>
    <r>
      <rPr>
        <b/>
        <sz val="16"/>
        <color indexed="8"/>
        <rFont val="Arial"/>
        <family val="2"/>
      </rPr>
      <t>(v celých Kč)</t>
    </r>
  </si>
  <si>
    <t>Míra podpory za celý projekt
(max. 70%)</t>
  </si>
  <si>
    <r>
      <rPr>
        <b/>
        <sz val="12"/>
        <color indexed="10"/>
        <rFont val="Arial"/>
        <family val="2"/>
      </rPr>
      <t>CELKOVÁ MÍRA DOTACE na projekt je max 70% z celkových způsobilých výdajů</t>
    </r>
    <r>
      <rPr>
        <sz val="12"/>
        <color indexed="8"/>
        <rFont val="Arial"/>
        <family val="2"/>
      </rPr>
      <t xml:space="preserve">
</t>
    </r>
    <r>
      <rPr>
        <b/>
        <sz val="12"/>
        <rFont val="Arial"/>
        <family val="2"/>
      </rPr>
      <t>Dotace je ve výši 1 mil. Kč až do výše 25 mil. Kč</t>
    </r>
    <r>
      <rPr>
        <sz val="12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</si>
</sst>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_-* #,##0.00\ [$Kč-405]_-;\-* #,##0.00\ [$Kč-405]_-;_-* &quot;-&quot;??\ [$Kč-405]_-;_-@_-"/>
    <numFmt numFmtId="173" formatCode="_-* #,##0.0\ [$Kč-405]_-;\-* #,##0.0\ [$Kč-405]_-;_-* &quot;-&quot;??\ [$Kč-405]_-;_-@_-"/>
    <numFmt numFmtId="174" formatCode="_-* #,##0\ [$Kč-405]_-;\-* #,##0\ [$Kč-405]_-;_-* &quot;-&quot;??\ [$Kč-405]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i/>
      <sz val="9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9" fontId="59" fillId="33" borderId="12" xfId="47" applyFont="1" applyFill="1" applyBorder="1" applyAlignment="1" applyProtection="1">
      <alignment horizontal="center"/>
      <protection locked="0"/>
    </xf>
    <xf numFmtId="9" fontId="59" fillId="33" borderId="13" xfId="47" applyFont="1" applyFill="1" applyBorder="1" applyAlignment="1" applyProtection="1">
      <alignment horizontal="center"/>
      <protection locked="0"/>
    </xf>
    <xf numFmtId="171" fontId="60" fillId="33" borderId="12" xfId="38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/>
      <protection/>
    </xf>
    <xf numFmtId="0" fontId="59" fillId="36" borderId="0" xfId="0" applyFont="1" applyFill="1" applyBorder="1" applyAlignment="1" applyProtection="1">
      <alignment horizontal="center"/>
      <protection/>
    </xf>
    <xf numFmtId="164" fontId="59" fillId="34" borderId="0" xfId="0" applyNumberFormat="1" applyFont="1" applyFill="1" applyBorder="1" applyAlignment="1" applyProtection="1">
      <alignment horizontal="right"/>
      <protection/>
    </xf>
    <xf numFmtId="9" fontId="59" fillId="33" borderId="0" xfId="47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right"/>
      <protection/>
    </xf>
    <xf numFmtId="164" fontId="59" fillId="35" borderId="0" xfId="0" applyNumberFormat="1" applyFont="1" applyFill="1" applyBorder="1" applyAlignment="1" applyProtection="1">
      <alignment horizontal="right"/>
      <protection/>
    </xf>
    <xf numFmtId="0" fontId="59" fillId="35" borderId="0" xfId="0" applyFont="1" applyFill="1" applyBorder="1" applyAlignment="1" applyProtection="1">
      <alignment horizontal="right"/>
      <protection/>
    </xf>
    <xf numFmtId="164" fontId="64" fillId="36" borderId="0" xfId="0" applyNumberFormat="1" applyFont="1" applyFill="1" applyBorder="1" applyAlignment="1" applyProtection="1">
      <alignment horizontal="right" vertical="center"/>
      <protection/>
    </xf>
    <xf numFmtId="9" fontId="64" fillId="33" borderId="0" xfId="47" applyFont="1" applyFill="1" applyBorder="1" applyAlignment="1" applyProtection="1">
      <alignment horizontal="center"/>
      <protection/>
    </xf>
    <xf numFmtId="0" fontId="59" fillId="36" borderId="0" xfId="0" applyFont="1" applyFill="1" applyBorder="1" applyAlignment="1" applyProtection="1">
      <alignment horizontal="right"/>
      <protection/>
    </xf>
    <xf numFmtId="0" fontId="65" fillId="0" borderId="0" xfId="0" applyFont="1" applyAlignment="1" applyProtection="1">
      <alignment vertical="center"/>
      <protection/>
    </xf>
    <xf numFmtId="0" fontId="59" fillId="34" borderId="14" xfId="0" applyFont="1" applyFill="1" applyBorder="1" applyAlignment="1" applyProtection="1">
      <alignment horizontal="center"/>
      <protection/>
    </xf>
    <xf numFmtId="0" fontId="59" fillId="34" borderId="15" xfId="0" applyFont="1" applyFill="1" applyBorder="1" applyAlignment="1" applyProtection="1">
      <alignment horizontal="center"/>
      <protection/>
    </xf>
    <xf numFmtId="0" fontId="59" fillId="34" borderId="16" xfId="0" applyFont="1" applyFill="1" applyBorder="1" applyAlignment="1" applyProtection="1">
      <alignment horizontal="center"/>
      <protection/>
    </xf>
    <xf numFmtId="171" fontId="59" fillId="34" borderId="17" xfId="38" applyNumberFormat="1" applyFont="1" applyFill="1" applyBorder="1" applyAlignment="1" applyProtection="1">
      <alignment horizontal="right"/>
      <protection/>
    </xf>
    <xf numFmtId="171" fontId="59" fillId="34" borderId="16" xfId="38" applyNumberFormat="1" applyFont="1" applyFill="1" applyBorder="1" applyAlignment="1" applyProtection="1">
      <alignment horizontal="right"/>
      <protection/>
    </xf>
    <xf numFmtId="171" fontId="59" fillId="34" borderId="18" xfId="38" applyNumberFormat="1" applyFont="1" applyFill="1" applyBorder="1" applyAlignment="1" applyProtection="1">
      <alignment horizontal="right"/>
      <protection/>
    </xf>
    <xf numFmtId="171" fontId="59" fillId="34" borderId="19" xfId="38" applyNumberFormat="1" applyFont="1" applyFill="1" applyBorder="1" applyAlignment="1" applyProtection="1">
      <alignment horizontal="right" vertical="center"/>
      <protection/>
    </xf>
    <xf numFmtId="0" fontId="59" fillId="34" borderId="20" xfId="0" applyFont="1" applyFill="1" applyBorder="1" applyAlignment="1" applyProtection="1">
      <alignment horizontal="right" vertical="center"/>
      <protection/>
    </xf>
    <xf numFmtId="171" fontId="59" fillId="34" borderId="21" xfId="38" applyNumberFormat="1" applyFont="1" applyFill="1" applyBorder="1" applyAlignment="1" applyProtection="1">
      <alignment horizontal="right" vertical="center"/>
      <protection/>
    </xf>
    <xf numFmtId="10" fontId="2" fillId="37" borderId="22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59" fillId="38" borderId="0" xfId="0" applyFont="1" applyFill="1" applyAlignment="1" applyProtection="1">
      <alignment/>
      <protection/>
    </xf>
    <xf numFmtId="10" fontId="66" fillId="39" borderId="22" xfId="47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vertical="top" wrapText="1"/>
      <protection/>
    </xf>
    <xf numFmtId="0" fontId="59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vertical="top" wrapText="1"/>
      <protection/>
    </xf>
    <xf numFmtId="0" fontId="68" fillId="0" borderId="0" xfId="0" applyFont="1" applyBorder="1" applyAlignment="1" applyProtection="1">
      <alignment vertical="top"/>
      <protection/>
    </xf>
    <xf numFmtId="171" fontId="59" fillId="34" borderId="19" xfId="38" applyNumberFormat="1" applyFont="1" applyFill="1" applyBorder="1" applyAlignment="1" applyProtection="1">
      <alignment horizontal="right"/>
      <protection/>
    </xf>
    <xf numFmtId="0" fontId="59" fillId="34" borderId="20" xfId="0" applyFont="1" applyFill="1" applyBorder="1" applyAlignment="1" applyProtection="1">
      <alignment horizontal="right"/>
      <protection/>
    </xf>
    <xf numFmtId="171" fontId="59" fillId="34" borderId="21" xfId="38" applyNumberFormat="1" applyFont="1" applyFill="1" applyBorder="1" applyAlignment="1" applyProtection="1">
      <alignment horizontal="right"/>
      <protection/>
    </xf>
    <xf numFmtId="0" fontId="59" fillId="0" borderId="23" xfId="0" applyFont="1" applyBorder="1" applyAlignment="1" applyProtection="1">
      <alignment/>
      <protection/>
    </xf>
    <xf numFmtId="165" fontId="59" fillId="34" borderId="16" xfId="0" applyNumberFormat="1" applyFont="1" applyFill="1" applyBorder="1" applyAlignment="1" applyProtection="1">
      <alignment horizontal="right"/>
      <protection/>
    </xf>
    <xf numFmtId="165" fontId="59" fillId="34" borderId="21" xfId="0" applyNumberFormat="1" applyFont="1" applyFill="1" applyBorder="1" applyAlignment="1" applyProtection="1">
      <alignment horizontal="right"/>
      <protection/>
    </xf>
    <xf numFmtId="0" fontId="69" fillId="38" borderId="24" xfId="0" applyFont="1" applyFill="1" applyBorder="1" applyAlignment="1" applyProtection="1">
      <alignment vertical="center" wrapText="1"/>
      <protection/>
    </xf>
    <xf numFmtId="0" fontId="69" fillId="38" borderId="25" xfId="0" applyFont="1" applyFill="1" applyBorder="1" applyAlignment="1" applyProtection="1">
      <alignment vertical="center" wrapText="1"/>
      <protection/>
    </xf>
    <xf numFmtId="0" fontId="69" fillId="38" borderId="26" xfId="0" applyFont="1" applyFill="1" applyBorder="1" applyAlignment="1" applyProtection="1">
      <alignment vertical="center" wrapText="1"/>
      <protection/>
    </xf>
    <xf numFmtId="0" fontId="69" fillId="38" borderId="27" xfId="0" applyFont="1" applyFill="1" applyBorder="1" applyAlignment="1" applyProtection="1">
      <alignment vertical="center" wrapText="1"/>
      <protection/>
    </xf>
    <xf numFmtId="0" fontId="59" fillId="36" borderId="0" xfId="0" applyFont="1" applyFill="1" applyBorder="1" applyAlignment="1" applyProtection="1">
      <alignment/>
      <protection/>
    </xf>
    <xf numFmtId="0" fontId="70" fillId="36" borderId="28" xfId="0" applyFont="1" applyFill="1" applyBorder="1" applyAlignment="1" applyProtection="1">
      <alignment vertical="center"/>
      <protection/>
    </xf>
    <xf numFmtId="0" fontId="70" fillId="36" borderId="29" xfId="0" applyFont="1" applyFill="1" applyBorder="1" applyAlignment="1" applyProtection="1">
      <alignment vertical="center"/>
      <protection/>
    </xf>
    <xf numFmtId="0" fontId="69" fillId="0" borderId="12" xfId="0" applyFont="1" applyBorder="1" applyAlignment="1" applyProtection="1">
      <alignment horizontal="center" vertical="center" wrapText="1"/>
      <protection/>
    </xf>
    <xf numFmtId="0" fontId="71" fillId="36" borderId="12" xfId="0" applyFont="1" applyFill="1" applyBorder="1" applyAlignment="1" applyProtection="1">
      <alignment horizontal="center" vertical="center"/>
      <protection/>
    </xf>
    <xf numFmtId="0" fontId="60" fillId="36" borderId="12" xfId="0" applyFont="1" applyFill="1" applyBorder="1" applyAlignment="1" applyProtection="1">
      <alignment horizontal="center" vertical="center"/>
      <protection/>
    </xf>
    <xf numFmtId="171" fontId="61" fillId="36" borderId="12" xfId="38" applyNumberFormat="1" applyFont="1" applyFill="1" applyBorder="1" applyAlignment="1" applyProtection="1">
      <alignment horizontal="right" vertical="center"/>
      <protection/>
    </xf>
    <xf numFmtId="0" fontId="72" fillId="38" borderId="0" xfId="0" applyFont="1" applyFill="1" applyBorder="1" applyAlignment="1" applyProtection="1">
      <alignment horizontal="center" vertical="center" wrapText="1"/>
      <protection/>
    </xf>
    <xf numFmtId="0" fontId="64" fillId="38" borderId="0" xfId="0" applyFont="1" applyFill="1" applyBorder="1" applyAlignment="1" applyProtection="1">
      <alignment horizontal="center" vertical="center" wrapText="1"/>
      <protection/>
    </xf>
    <xf numFmtId="0" fontId="60" fillId="38" borderId="0" xfId="0" applyFont="1" applyFill="1" applyBorder="1" applyAlignment="1" applyProtection="1">
      <alignment horizontal="left" vertical="center"/>
      <protection/>
    </xf>
    <xf numFmtId="0" fontId="71" fillId="38" borderId="0" xfId="0" applyFont="1" applyFill="1" applyBorder="1" applyAlignment="1" applyProtection="1">
      <alignment horizontal="center" vertical="center"/>
      <protection/>
    </xf>
    <xf numFmtId="0" fontId="60" fillId="38" borderId="0" xfId="0" applyFont="1" applyFill="1" applyBorder="1" applyAlignment="1" applyProtection="1">
      <alignment horizontal="center" vertical="center"/>
      <protection/>
    </xf>
    <xf numFmtId="171" fontId="73" fillId="40" borderId="19" xfId="38" applyNumberFormat="1" applyFont="1" applyFill="1" applyBorder="1" applyAlignment="1" applyProtection="1">
      <alignment horizontal="center" vertical="center"/>
      <protection/>
    </xf>
    <xf numFmtId="171" fontId="73" fillId="40" borderId="20" xfId="38" applyNumberFormat="1" applyFont="1" applyFill="1" applyBorder="1" applyAlignment="1" applyProtection="1">
      <alignment horizontal="center" vertical="center"/>
      <protection/>
    </xf>
    <xf numFmtId="171" fontId="73" fillId="40" borderId="21" xfId="38" applyNumberFormat="1" applyFont="1" applyFill="1" applyBorder="1" applyAlignment="1" applyProtection="1">
      <alignment horizontal="center" vertical="center"/>
      <protection/>
    </xf>
    <xf numFmtId="171" fontId="73" fillId="40" borderId="30" xfId="38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74" fillId="15" borderId="31" xfId="0" applyFont="1" applyFill="1" applyBorder="1" applyAlignment="1" applyProtection="1">
      <alignment horizontal="center" vertical="center"/>
      <protection/>
    </xf>
    <xf numFmtId="171" fontId="75" fillId="15" borderId="15" xfId="38" applyNumberFormat="1" applyFont="1" applyFill="1" applyBorder="1" applyAlignment="1" applyProtection="1">
      <alignment horizontal="right" vertical="center"/>
      <protection/>
    </xf>
    <xf numFmtId="171" fontId="75" fillId="15" borderId="32" xfId="38" applyNumberFormat="1" applyFont="1" applyFill="1" applyBorder="1" applyAlignment="1" applyProtection="1">
      <alignment horizontal="right" vertical="center"/>
      <protection/>
    </xf>
    <xf numFmtId="0" fontId="74" fillId="15" borderId="33" xfId="0" applyFont="1" applyFill="1" applyBorder="1" applyAlignment="1" applyProtection="1">
      <alignment horizontal="center" vertical="center"/>
      <protection/>
    </xf>
    <xf numFmtId="171" fontId="75" fillId="15" borderId="34" xfId="38" applyNumberFormat="1" applyFont="1" applyFill="1" applyBorder="1" applyAlignment="1" applyProtection="1">
      <alignment horizontal="right" vertical="center"/>
      <protection/>
    </xf>
    <xf numFmtId="171" fontId="75" fillId="15" borderId="35" xfId="38" applyNumberFormat="1" applyFont="1" applyFill="1" applyBorder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171" fontId="73" fillId="40" borderId="20" xfId="38" applyNumberFormat="1" applyFont="1" applyFill="1" applyBorder="1" applyAlignment="1" applyProtection="1">
      <alignment horizontal="right" vertical="center"/>
      <protection/>
    </xf>
    <xf numFmtId="0" fontId="59" fillId="38" borderId="0" xfId="0" applyFont="1" applyFill="1" applyBorder="1" applyAlignment="1" applyProtection="1">
      <alignment/>
      <protection/>
    </xf>
    <xf numFmtId="171" fontId="75" fillId="15" borderId="36" xfId="38" applyNumberFormat="1" applyFont="1" applyFill="1" applyBorder="1" applyAlignment="1" applyProtection="1">
      <alignment horizontal="right" vertical="center"/>
      <protection/>
    </xf>
    <xf numFmtId="0" fontId="60" fillId="36" borderId="28" xfId="0" applyFont="1" applyFill="1" applyBorder="1" applyAlignment="1" applyProtection="1">
      <alignment vertical="center"/>
      <protection/>
    </xf>
    <xf numFmtId="0" fontId="60" fillId="36" borderId="29" xfId="0" applyFont="1" applyFill="1" applyBorder="1" applyAlignment="1" applyProtection="1">
      <alignment vertical="center"/>
      <protection/>
    </xf>
    <xf numFmtId="171" fontId="75" fillId="15" borderId="37" xfId="38" applyNumberFormat="1" applyFont="1" applyFill="1" applyBorder="1" applyAlignment="1" applyProtection="1">
      <alignment horizontal="right" vertical="center"/>
      <protection/>
    </xf>
    <xf numFmtId="10" fontId="61" fillId="38" borderId="0" xfId="47" applyNumberFormat="1" applyFont="1" applyFill="1" applyBorder="1" applyAlignment="1" applyProtection="1">
      <alignment horizontal="center" vertical="center" wrapText="1"/>
      <protection/>
    </xf>
    <xf numFmtId="174" fontId="59" fillId="41" borderId="38" xfId="38" applyNumberFormat="1" applyFont="1" applyFill="1" applyBorder="1" applyAlignment="1" applyProtection="1">
      <alignment horizontal="center" vertical="center" wrapText="1"/>
      <protection/>
    </xf>
    <xf numFmtId="174" fontId="76" fillId="41" borderId="39" xfId="38" applyNumberFormat="1" applyFont="1" applyFill="1" applyBorder="1" applyAlignment="1" applyProtection="1">
      <alignment horizontal="center" vertical="center" wrapText="1"/>
      <protection/>
    </xf>
    <xf numFmtId="174" fontId="59" fillId="41" borderId="40" xfId="38" applyNumberFormat="1" applyFont="1" applyFill="1" applyBorder="1" applyAlignment="1" applyProtection="1">
      <alignment horizontal="center" vertical="center" wrapText="1"/>
      <protection/>
    </xf>
    <xf numFmtId="174" fontId="76" fillId="41" borderId="41" xfId="38" applyNumberFormat="1" applyFont="1" applyFill="1" applyBorder="1" applyAlignment="1" applyProtection="1">
      <alignment horizontal="center" vertical="center" wrapText="1"/>
      <protection/>
    </xf>
    <xf numFmtId="174" fontId="70" fillId="41" borderId="42" xfId="38" applyNumberFormat="1" applyFont="1" applyFill="1" applyBorder="1" applyAlignment="1" applyProtection="1">
      <alignment horizontal="center" vertical="center"/>
      <protection/>
    </xf>
    <xf numFmtId="174" fontId="76" fillId="41" borderId="22" xfId="38" applyNumberFormat="1" applyFont="1" applyFill="1" applyBorder="1" applyAlignment="1" applyProtection="1">
      <alignment horizontal="center" vertical="center"/>
      <protection/>
    </xf>
    <xf numFmtId="44" fontId="11" fillId="37" borderId="43" xfId="38" applyFont="1" applyFill="1" applyBorder="1" applyAlignment="1" applyProtection="1">
      <alignment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vertical="center" wrapText="1"/>
      <protection/>
    </xf>
    <xf numFmtId="9" fontId="2" fillId="7" borderId="12" xfId="0" applyNumberFormat="1" applyFont="1" applyFill="1" applyBorder="1" applyAlignment="1" applyProtection="1">
      <alignment horizontal="center" vertical="center" wrapText="1"/>
      <protection/>
    </xf>
    <xf numFmtId="9" fontId="2" fillId="2" borderId="12" xfId="0" applyNumberFormat="1" applyFont="1" applyFill="1" applyBorder="1" applyAlignment="1" applyProtection="1">
      <alignment horizontal="center" vertical="center" wrapText="1"/>
      <protection/>
    </xf>
    <xf numFmtId="9" fontId="41" fillId="2" borderId="12" xfId="0" applyNumberFormat="1" applyFont="1" applyFill="1" applyBorder="1" applyAlignment="1" applyProtection="1">
      <alignment horizontal="center"/>
      <protection/>
    </xf>
    <xf numFmtId="9" fontId="41" fillId="5" borderId="12" xfId="0" applyNumberFormat="1" applyFont="1" applyFill="1" applyBorder="1" applyAlignment="1" applyProtection="1">
      <alignment horizontal="center"/>
      <protection/>
    </xf>
    <xf numFmtId="0" fontId="0" fillId="35" borderId="22" xfId="0" applyFill="1" applyBorder="1" applyAlignment="1">
      <alignment horizontal="left" vertical="top" wrapText="1"/>
    </xf>
    <xf numFmtId="0" fontId="0" fillId="35" borderId="42" xfId="0" applyFill="1" applyBorder="1" applyAlignment="1">
      <alignment horizontal="left" vertical="top" wrapText="1"/>
    </xf>
    <xf numFmtId="0" fontId="0" fillId="35" borderId="44" xfId="0" applyFill="1" applyBorder="1" applyAlignment="1">
      <alignment horizontal="left" vertical="top" wrapText="1"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3" fillId="37" borderId="47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0" fontId="69" fillId="41" borderId="45" xfId="0" applyFont="1" applyFill="1" applyBorder="1" applyAlignment="1" applyProtection="1">
      <alignment horizontal="center" vertical="center" wrapText="1"/>
      <protection/>
    </xf>
    <xf numFmtId="0" fontId="69" fillId="41" borderId="47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2" fillId="3" borderId="29" xfId="0" applyFont="1" applyFill="1" applyBorder="1" applyAlignment="1" applyProtection="1">
      <alignment horizontal="center" vertical="center"/>
      <protection/>
    </xf>
    <xf numFmtId="0" fontId="2" fillId="3" borderId="48" xfId="0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12" borderId="12" xfId="0" applyFont="1" applyFill="1" applyBorder="1" applyAlignment="1" applyProtection="1">
      <alignment horizontal="center" vertical="center"/>
      <protection/>
    </xf>
    <xf numFmtId="0" fontId="60" fillId="36" borderId="28" xfId="0" applyFont="1" applyFill="1" applyBorder="1" applyAlignment="1" applyProtection="1">
      <alignment horizontal="left" vertical="center"/>
      <protection/>
    </xf>
    <xf numFmtId="0" fontId="60" fillId="36" borderId="29" xfId="0" applyFont="1" applyFill="1" applyBorder="1" applyAlignment="1" applyProtection="1">
      <alignment horizontal="left" vertical="center"/>
      <protection/>
    </xf>
    <xf numFmtId="0" fontId="60" fillId="36" borderId="48" xfId="0" applyFont="1" applyFill="1" applyBorder="1" applyAlignment="1" applyProtection="1">
      <alignment horizontal="left" vertical="center"/>
      <protection/>
    </xf>
    <xf numFmtId="10" fontId="65" fillId="19" borderId="22" xfId="47" applyNumberFormat="1" applyFont="1" applyFill="1" applyBorder="1" applyAlignment="1" applyProtection="1" quotePrefix="1">
      <alignment horizontal="center" vertical="center" wrapText="1"/>
      <protection/>
    </xf>
    <xf numFmtId="10" fontId="65" fillId="19" borderId="42" xfId="47" applyNumberFormat="1" applyFont="1" applyFill="1" applyBorder="1" applyAlignment="1" applyProtection="1" quotePrefix="1">
      <alignment horizontal="center" vertical="center" wrapText="1"/>
      <protection/>
    </xf>
    <xf numFmtId="10" fontId="65" fillId="19" borderId="44" xfId="47" applyNumberFormat="1" applyFont="1" applyFill="1" applyBorder="1" applyAlignment="1" applyProtection="1">
      <alignment horizontal="center" vertical="center" wrapText="1"/>
      <protection/>
    </xf>
    <xf numFmtId="0" fontId="70" fillId="33" borderId="31" xfId="0" applyFont="1" applyFill="1" applyBorder="1" applyAlignment="1" applyProtection="1">
      <alignment horizontal="center"/>
      <protection locked="0"/>
    </xf>
    <xf numFmtId="0" fontId="70" fillId="33" borderId="37" xfId="0" applyFont="1" applyFill="1" applyBorder="1" applyAlignment="1" applyProtection="1">
      <alignment horizontal="center"/>
      <protection locked="0"/>
    </xf>
    <xf numFmtId="0" fontId="70" fillId="33" borderId="36" xfId="0" applyFont="1" applyFill="1" applyBorder="1" applyAlignment="1" applyProtection="1">
      <alignment horizontal="center"/>
      <protection locked="0"/>
    </xf>
    <xf numFmtId="0" fontId="62" fillId="36" borderId="28" xfId="0" applyFont="1" applyFill="1" applyBorder="1" applyAlignment="1" applyProtection="1">
      <alignment horizontal="center"/>
      <protection/>
    </xf>
    <xf numFmtId="0" fontId="62" fillId="36" borderId="29" xfId="0" applyFont="1" applyFill="1" applyBorder="1" applyAlignment="1" applyProtection="1">
      <alignment horizontal="center"/>
      <protection/>
    </xf>
    <xf numFmtId="0" fontId="62" fillId="36" borderId="48" xfId="0" applyFont="1" applyFill="1" applyBorder="1" applyAlignment="1" applyProtection="1">
      <alignment horizontal="center"/>
      <protection/>
    </xf>
    <xf numFmtId="0" fontId="64" fillId="34" borderId="17" xfId="0" applyFont="1" applyFill="1" applyBorder="1" applyAlignment="1" applyProtection="1">
      <alignment horizontal="left" vertical="center" wrapText="1"/>
      <protection/>
    </xf>
    <xf numFmtId="0" fontId="64" fillId="34" borderId="28" xfId="0" applyFont="1" applyFill="1" applyBorder="1" applyAlignment="1" applyProtection="1">
      <alignment horizontal="left" vertical="center" wrapText="1"/>
      <protection/>
    </xf>
    <xf numFmtId="0" fontId="70" fillId="34" borderId="22" xfId="0" applyFont="1" applyFill="1" applyBorder="1" applyAlignment="1" applyProtection="1">
      <alignment horizontal="left"/>
      <protection/>
    </xf>
    <xf numFmtId="0" fontId="70" fillId="34" borderId="44" xfId="0" applyFont="1" applyFill="1" applyBorder="1" applyAlignment="1" applyProtection="1">
      <alignment horizontal="left"/>
      <protection/>
    </xf>
    <xf numFmtId="0" fontId="70" fillId="40" borderId="22" xfId="0" applyFont="1" applyFill="1" applyBorder="1" applyAlignment="1" applyProtection="1">
      <alignment horizontal="left" vertical="center" wrapText="1"/>
      <protection/>
    </xf>
    <xf numFmtId="0" fontId="70" fillId="40" borderId="44" xfId="0" applyFont="1" applyFill="1" applyBorder="1" applyAlignment="1" applyProtection="1">
      <alignment horizontal="left" vertical="center" wrapText="1"/>
      <protection/>
    </xf>
    <xf numFmtId="10" fontId="65" fillId="40" borderId="22" xfId="47" applyNumberFormat="1" applyFont="1" applyFill="1" applyBorder="1" applyAlignment="1" applyProtection="1" quotePrefix="1">
      <alignment horizontal="center" vertical="center" wrapText="1"/>
      <protection/>
    </xf>
    <xf numFmtId="10" fontId="65" fillId="40" borderId="42" xfId="47" applyNumberFormat="1" applyFont="1" applyFill="1" applyBorder="1" applyAlignment="1" applyProtection="1" quotePrefix="1">
      <alignment horizontal="center" vertical="center" wrapText="1"/>
      <protection/>
    </xf>
    <xf numFmtId="10" fontId="65" fillId="40" borderId="44" xfId="47" applyNumberFormat="1" applyFont="1" applyFill="1" applyBorder="1" applyAlignment="1" applyProtection="1">
      <alignment horizontal="center" vertical="center" wrapText="1"/>
      <protection/>
    </xf>
    <xf numFmtId="0" fontId="69" fillId="19" borderId="24" xfId="0" applyFont="1" applyFill="1" applyBorder="1" applyAlignment="1" applyProtection="1">
      <alignment horizontal="left" vertical="center" wrapText="1"/>
      <protection/>
    </xf>
    <xf numFmtId="0" fontId="69" fillId="19" borderId="25" xfId="0" applyFont="1" applyFill="1" applyBorder="1" applyAlignment="1" applyProtection="1">
      <alignment horizontal="left" vertical="center" wrapText="1"/>
      <protection/>
    </xf>
    <xf numFmtId="0" fontId="69" fillId="19" borderId="19" xfId="0" applyFont="1" applyFill="1" applyBorder="1" applyAlignment="1" applyProtection="1">
      <alignment horizontal="left" vertical="center" wrapText="1"/>
      <protection/>
    </xf>
    <xf numFmtId="0" fontId="69" fillId="19" borderId="49" xfId="0" applyFont="1" applyFill="1" applyBorder="1" applyAlignment="1" applyProtection="1">
      <alignment horizontal="left" vertical="center" wrapText="1"/>
      <protection/>
    </xf>
    <xf numFmtId="0" fontId="64" fillId="34" borderId="18" xfId="0" applyFont="1" applyFill="1" applyBorder="1" applyAlignment="1" applyProtection="1">
      <alignment horizontal="left" vertical="center" wrapText="1"/>
      <protection/>
    </xf>
    <xf numFmtId="0" fontId="64" fillId="34" borderId="50" xfId="0" applyFont="1" applyFill="1" applyBorder="1" applyAlignment="1" applyProtection="1">
      <alignment horizontal="left" vertical="center" wrapText="1"/>
      <protection/>
    </xf>
    <xf numFmtId="10" fontId="65" fillId="40" borderId="0" xfId="47" applyNumberFormat="1" applyFont="1" applyFill="1" applyBorder="1" applyAlignment="1" applyProtection="1" quotePrefix="1">
      <alignment horizontal="center" vertical="center" wrapText="1"/>
      <protection/>
    </xf>
    <xf numFmtId="10" fontId="65" fillId="40" borderId="0" xfId="47" applyNumberFormat="1" applyFont="1" applyFill="1" applyBorder="1" applyAlignment="1" applyProtection="1">
      <alignment horizontal="center" vertical="center" wrapText="1"/>
      <protection/>
    </xf>
    <xf numFmtId="10" fontId="65" fillId="40" borderId="0" xfId="47" applyNumberFormat="1" applyFont="1" applyFill="1" applyBorder="1" applyAlignment="1" applyProtection="1">
      <alignment horizontal="center" vertical="center"/>
      <protection/>
    </xf>
    <xf numFmtId="0" fontId="77" fillId="39" borderId="22" xfId="0" applyFont="1" applyFill="1" applyBorder="1" applyAlignment="1" applyProtection="1">
      <alignment horizontal="center" vertical="center" wrapText="1"/>
      <protection/>
    </xf>
    <xf numFmtId="0" fontId="77" fillId="39" borderId="42" xfId="0" applyFont="1" applyFill="1" applyBorder="1" applyAlignment="1" applyProtection="1">
      <alignment horizontal="center" vertical="center" wrapText="1"/>
      <protection/>
    </xf>
    <xf numFmtId="0" fontId="77" fillId="39" borderId="44" xfId="0" applyFont="1" applyFill="1" applyBorder="1" applyAlignment="1" applyProtection="1">
      <alignment horizontal="center" vertical="center" wrapText="1"/>
      <protection/>
    </xf>
    <xf numFmtId="0" fontId="64" fillId="34" borderId="16" xfId="0" applyFont="1" applyFill="1" applyBorder="1" applyAlignment="1" applyProtection="1">
      <alignment horizontal="left" vertical="center" wrapText="1"/>
      <protection/>
    </xf>
    <xf numFmtId="0" fontId="64" fillId="34" borderId="51" xfId="0" applyFont="1" applyFill="1" applyBorder="1" applyAlignment="1" applyProtection="1">
      <alignment horizontal="left" vertical="center" wrapText="1"/>
      <protection/>
    </xf>
    <xf numFmtId="0" fontId="64" fillId="34" borderId="52" xfId="0" applyFont="1" applyFill="1" applyBorder="1" applyAlignment="1" applyProtection="1">
      <alignment horizontal="left" vertical="center" wrapText="1"/>
      <protection/>
    </xf>
    <xf numFmtId="10" fontId="65" fillId="19" borderId="0" xfId="47" applyNumberFormat="1" applyFont="1" applyFill="1" applyBorder="1" applyAlignment="1" applyProtection="1" quotePrefix="1">
      <alignment horizontal="center" vertical="center" wrapText="1"/>
      <protection/>
    </xf>
    <xf numFmtId="10" fontId="65" fillId="19" borderId="0" xfId="47" applyNumberFormat="1" applyFont="1" applyFill="1" applyBorder="1" applyAlignment="1" applyProtection="1">
      <alignment horizontal="center" vertical="center" wrapText="1"/>
      <protection/>
    </xf>
    <xf numFmtId="10" fontId="65" fillId="19" borderId="0" xfId="47" applyNumberFormat="1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70" fillId="35" borderId="0" xfId="0" applyFont="1" applyFill="1" applyBorder="1" applyAlignment="1" applyProtection="1">
      <alignment horizontal="center"/>
      <protection/>
    </xf>
    <xf numFmtId="0" fontId="70" fillId="36" borderId="0" xfId="0" applyFont="1" applyFill="1" applyBorder="1" applyAlignment="1" applyProtection="1">
      <alignment horizontal="center"/>
      <protection/>
    </xf>
    <xf numFmtId="0" fontId="72" fillId="36" borderId="12" xfId="0" applyFont="1" applyFill="1" applyBorder="1" applyAlignment="1" applyProtection="1">
      <alignment horizontal="center" vertical="center" wrapText="1"/>
      <protection/>
    </xf>
    <xf numFmtId="0" fontId="64" fillId="36" borderId="12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left" vertical="center" wrapText="1"/>
      <protection/>
    </xf>
    <xf numFmtId="0" fontId="64" fillId="34" borderId="14" xfId="0" applyFont="1" applyFill="1" applyBorder="1" applyAlignment="1" applyProtection="1">
      <alignment horizontal="left" vertical="center" wrapText="1"/>
      <protection/>
    </xf>
    <xf numFmtId="0" fontId="64" fillId="34" borderId="53" xfId="0" applyFont="1" applyFill="1" applyBorder="1" applyAlignment="1" applyProtection="1">
      <alignment horizontal="left" vertical="center" wrapText="1"/>
      <protection/>
    </xf>
    <xf numFmtId="0" fontId="70" fillId="34" borderId="19" xfId="0" applyFont="1" applyFill="1" applyBorder="1" applyAlignment="1" applyProtection="1">
      <alignment horizontal="left"/>
      <protection/>
    </xf>
    <xf numFmtId="0" fontId="70" fillId="34" borderId="49" xfId="0" applyFont="1" applyFill="1" applyBorder="1" applyAlignment="1" applyProtection="1">
      <alignment horizontal="left"/>
      <protection/>
    </xf>
    <xf numFmtId="0" fontId="70" fillId="40" borderId="19" xfId="0" applyFont="1" applyFill="1" applyBorder="1" applyAlignment="1" applyProtection="1">
      <alignment horizontal="left" vertical="center" wrapText="1"/>
      <protection/>
    </xf>
    <xf numFmtId="0" fontId="70" fillId="40" borderId="49" xfId="0" applyFont="1" applyFill="1" applyBorder="1" applyAlignment="1" applyProtection="1">
      <alignment horizontal="left" vertical="center" wrapText="1"/>
      <protection/>
    </xf>
    <xf numFmtId="0" fontId="64" fillId="34" borderId="31" xfId="0" applyFont="1" applyFill="1" applyBorder="1" applyAlignment="1" applyProtection="1">
      <alignment horizontal="left" vertical="center" wrapText="1"/>
      <protection/>
    </xf>
    <xf numFmtId="0" fontId="64" fillId="34" borderId="54" xfId="0" applyFont="1" applyFill="1" applyBorder="1" applyAlignment="1" applyProtection="1">
      <alignment horizontal="left" vertical="center" wrapText="1"/>
      <protection/>
    </xf>
    <xf numFmtId="0" fontId="70" fillId="34" borderId="19" xfId="0" applyFont="1" applyFill="1" applyBorder="1" applyAlignment="1" applyProtection="1">
      <alignment horizontal="left" vertical="center"/>
      <protection/>
    </xf>
    <xf numFmtId="0" fontId="70" fillId="34" borderId="4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13</xdr:row>
      <xdr:rowOff>152400</xdr:rowOff>
    </xdr:from>
    <xdr:to>
      <xdr:col>10</xdr:col>
      <xdr:colOff>0</xdr:colOff>
      <xdr:row>17</xdr:row>
      <xdr:rowOff>381000</xdr:rowOff>
    </xdr:to>
    <xdr:sp>
      <xdr:nvSpPr>
        <xdr:cNvPr id="1" name="Pravoúhlá spojnice 3"/>
        <xdr:cNvSpPr>
          <a:spLocks/>
        </xdr:cNvSpPr>
      </xdr:nvSpPr>
      <xdr:spPr>
        <a:xfrm rot="16200000" flipV="1">
          <a:off x="8991600" y="3609975"/>
          <a:ext cx="1038225" cy="1485900"/>
        </a:xfrm>
        <a:prstGeom prst="bentConnector3">
          <a:avLst>
            <a:gd name="adj" fmla="val 10000"/>
          </a:avLst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B2" sqref="B2:I2"/>
    </sheetView>
  </sheetViews>
  <sheetFormatPr defaultColWidth="9.140625" defaultRowHeight="15"/>
  <sheetData>
    <row r="1" spans="2:6" ht="15" customHeight="1" thickBot="1">
      <c r="B1" s="1"/>
      <c r="C1" s="1"/>
      <c r="D1" s="1"/>
      <c r="E1" s="1"/>
      <c r="F1" s="1"/>
    </row>
    <row r="2" spans="1:9" ht="409.5" customHeight="1" thickBot="1">
      <c r="A2" s="2"/>
      <c r="B2" s="101" t="s">
        <v>147</v>
      </c>
      <c r="C2" s="102"/>
      <c r="D2" s="102"/>
      <c r="E2" s="102"/>
      <c r="F2" s="102"/>
      <c r="G2" s="102"/>
      <c r="H2" s="102"/>
      <c r="I2" s="103"/>
    </row>
    <row r="3" spans="1:6" ht="15">
      <c r="A3" s="2"/>
      <c r="B3" s="3"/>
      <c r="C3" s="3"/>
      <c r="D3" s="3"/>
      <c r="E3" s="3"/>
      <c r="F3" s="3"/>
    </row>
    <row r="4" spans="1:6" ht="15">
      <c r="A4" s="2"/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15">
      <c r="A6" s="2"/>
      <c r="B6" s="3"/>
      <c r="C6" s="3"/>
      <c r="D6" s="3"/>
      <c r="E6" s="3"/>
      <c r="F6" s="3"/>
    </row>
    <row r="7" spans="1:6" ht="15">
      <c r="A7" s="2"/>
      <c r="B7" s="3"/>
      <c r="C7" s="3"/>
      <c r="D7" s="3"/>
      <c r="E7" s="3"/>
      <c r="F7" s="3"/>
    </row>
    <row r="8" spans="1:6" ht="15">
      <c r="A8" s="2"/>
      <c r="B8" s="3"/>
      <c r="C8" s="3"/>
      <c r="D8" s="3"/>
      <c r="E8" s="3"/>
      <c r="F8" s="3"/>
    </row>
    <row r="9" spans="1:6" ht="15">
      <c r="A9" s="2"/>
      <c r="B9" s="3"/>
      <c r="C9" s="3"/>
      <c r="D9" s="3"/>
      <c r="E9" s="3"/>
      <c r="F9" s="3"/>
    </row>
    <row r="10" spans="1:6" ht="15">
      <c r="A10" s="2"/>
      <c r="B10" s="3"/>
      <c r="C10" s="3"/>
      <c r="D10" s="3"/>
      <c r="E10" s="3"/>
      <c r="F10" s="3"/>
    </row>
    <row r="11" spans="1:6" ht="15">
      <c r="A11" s="2"/>
      <c r="B11" s="3"/>
      <c r="C11" s="3"/>
      <c r="D11" s="3"/>
      <c r="E11" s="3"/>
      <c r="F11" s="3"/>
    </row>
    <row r="12" spans="1:6" ht="15">
      <c r="A12" s="2"/>
      <c r="B12" s="3"/>
      <c r="C12" s="3"/>
      <c r="D12" s="3"/>
      <c r="E12" s="3"/>
      <c r="F12" s="3"/>
    </row>
    <row r="13" spans="1:6" ht="15">
      <c r="A13" s="2"/>
      <c r="B13" s="3"/>
      <c r="C13" s="3"/>
      <c r="D13" s="3"/>
      <c r="E13" s="3"/>
      <c r="F13" s="3"/>
    </row>
    <row r="14" spans="1:6" ht="15">
      <c r="A14" s="2"/>
      <c r="B14" s="3"/>
      <c r="C14" s="3"/>
      <c r="D14" s="3"/>
      <c r="E14" s="3"/>
      <c r="F14" s="3"/>
    </row>
    <row r="15" spans="1:6" ht="15">
      <c r="A15" s="2"/>
      <c r="B15" s="3"/>
      <c r="C15" s="3"/>
      <c r="D15" s="3"/>
      <c r="E15" s="3"/>
      <c r="F15" s="3"/>
    </row>
    <row r="16" spans="1:6" ht="15">
      <c r="A16" s="2"/>
      <c r="B16" s="3"/>
      <c r="C16" s="3"/>
      <c r="D16" s="3"/>
      <c r="E16" s="3"/>
      <c r="F16" s="3"/>
    </row>
    <row r="17" spans="1:6" ht="15">
      <c r="A17" s="2"/>
      <c r="B17" s="3"/>
      <c r="C17" s="3"/>
      <c r="D17" s="3"/>
      <c r="E17" s="3"/>
      <c r="F17" s="3"/>
    </row>
    <row r="18" spans="1:6" ht="15">
      <c r="A18" s="2"/>
      <c r="B18" s="3"/>
      <c r="C18" s="3"/>
      <c r="D18" s="3"/>
      <c r="E18" s="3"/>
      <c r="F18" s="3"/>
    </row>
    <row r="19" spans="1:6" ht="15">
      <c r="A19" s="2"/>
      <c r="B19" s="3"/>
      <c r="C19" s="3"/>
      <c r="D19" s="3"/>
      <c r="E19" s="3"/>
      <c r="F19" s="3"/>
    </row>
    <row r="20" spans="1:6" ht="15">
      <c r="A20" s="2"/>
      <c r="B20" s="3"/>
      <c r="C20" s="3"/>
      <c r="D20" s="3"/>
      <c r="E20" s="3"/>
      <c r="F20" s="3"/>
    </row>
    <row r="21" spans="1:6" ht="15">
      <c r="A21" s="2"/>
      <c r="B21" s="3"/>
      <c r="C21" s="3"/>
      <c r="D21" s="3"/>
      <c r="E21" s="3"/>
      <c r="F21" s="3"/>
    </row>
  </sheetData>
  <sheetProtection/>
  <mergeCells count="1"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showGridLines="0" view="pageBreakPreview" zoomScale="85" zoomScaleSheetLayoutView="85" zoomScalePageLayoutView="70" workbookViewId="0" topLeftCell="A1">
      <selection activeCell="J50" sqref="J50"/>
    </sheetView>
  </sheetViews>
  <sheetFormatPr defaultColWidth="9.140625" defaultRowHeight="15"/>
  <cols>
    <col min="1" max="1" width="1.8515625" style="7" customWidth="1"/>
    <col min="2" max="2" width="23.421875" style="7" customWidth="1"/>
    <col min="3" max="3" width="6.8515625" style="7" customWidth="1"/>
    <col min="4" max="4" width="21.421875" style="8" customWidth="1"/>
    <col min="5" max="5" width="6.8515625" style="8" bestFit="1" customWidth="1"/>
    <col min="6" max="6" width="24.421875" style="7" customWidth="1"/>
    <col min="7" max="7" width="20.57421875" style="7" customWidth="1"/>
    <col min="8" max="8" width="6.7109375" style="7" bestFit="1" customWidth="1"/>
    <col min="9" max="9" width="21.8515625" style="7" customWidth="1"/>
    <col min="10" max="10" width="16.421875" style="7" customWidth="1"/>
    <col min="11" max="11" width="15.8515625" style="7" customWidth="1"/>
    <col min="12" max="12" width="18.00390625" style="7" customWidth="1"/>
    <col min="13" max="13" width="17.7109375" style="7" customWidth="1"/>
    <col min="14" max="14" width="17.140625" style="7" customWidth="1"/>
    <col min="15" max="15" width="14.7109375" style="7" customWidth="1"/>
    <col min="16" max="16" width="13.7109375" style="7" bestFit="1" customWidth="1"/>
    <col min="17" max="17" width="12.7109375" style="7" customWidth="1"/>
    <col min="18" max="18" width="13.00390625" style="7" customWidth="1"/>
    <col min="19" max="19" width="4.28125" style="7" customWidth="1"/>
    <col min="20" max="20" width="12.00390625" style="7" customWidth="1"/>
    <col min="21" max="21" width="12.57421875" style="7" customWidth="1"/>
    <col min="22" max="23" width="11.8515625" style="7" customWidth="1"/>
    <col min="24" max="24" width="15.00390625" style="7" bestFit="1" customWidth="1"/>
    <col min="25" max="25" width="5.8515625" style="9" customWidth="1"/>
    <col min="26" max="34" width="9.140625" style="7" customWidth="1"/>
    <col min="35" max="35" width="11.7109375" style="7" customWidth="1"/>
    <col min="36" max="36" width="10.28125" style="7" customWidth="1"/>
    <col min="37" max="37" width="20.7109375" style="7" customWidth="1"/>
    <col min="38" max="16384" width="9.140625" style="7" customWidth="1"/>
  </cols>
  <sheetData>
    <row r="1" spans="38:256" ht="15">
      <c r="AL1" s="10"/>
      <c r="AM1" s="10"/>
      <c r="AN1" s="10"/>
      <c r="AO1" s="10"/>
      <c r="AP1" s="10"/>
      <c r="AQ1" s="10"/>
      <c r="AR1" s="10"/>
      <c r="AS1" s="10"/>
      <c r="AT1" s="10"/>
      <c r="IV1" s="11"/>
    </row>
    <row r="2" spans="2:46" ht="20.25">
      <c r="B2" s="12" t="s">
        <v>64</v>
      </c>
      <c r="AL2" s="160"/>
      <c r="AM2" s="160"/>
      <c r="AN2" s="160"/>
      <c r="AO2" s="161"/>
      <c r="AP2" s="161"/>
      <c r="AQ2" s="161"/>
      <c r="AR2" s="162"/>
      <c r="AS2" s="162"/>
      <c r="AT2" s="162"/>
    </row>
    <row r="3" spans="2:46" ht="20.25" customHeight="1">
      <c r="B3" s="13" t="s">
        <v>128</v>
      </c>
      <c r="S3" s="11"/>
      <c r="T3" s="11"/>
      <c r="U3" s="11"/>
      <c r="V3" s="11"/>
      <c r="AL3" s="14"/>
      <c r="AM3" s="14"/>
      <c r="AN3" s="14"/>
      <c r="AO3" s="15"/>
      <c r="AP3" s="15"/>
      <c r="AQ3" s="15"/>
      <c r="AR3" s="16"/>
      <c r="AS3" s="16"/>
      <c r="AT3" s="16"/>
    </row>
    <row r="4" spans="2:46" ht="20.25" customHeight="1">
      <c r="B4" s="13"/>
      <c r="S4" s="11"/>
      <c r="T4" s="11"/>
      <c r="U4" s="11"/>
      <c r="V4" s="11"/>
      <c r="AL4" s="14"/>
      <c r="AM4" s="14"/>
      <c r="AN4" s="14"/>
      <c r="AO4" s="15"/>
      <c r="AP4" s="15"/>
      <c r="AQ4" s="15"/>
      <c r="AR4" s="16"/>
      <c r="AS4" s="16"/>
      <c r="AT4" s="16"/>
    </row>
    <row r="5" spans="2:46" ht="15">
      <c r="B5" s="11"/>
      <c r="C5" s="11"/>
      <c r="D5" s="116" t="s">
        <v>150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"/>
      <c r="S5" s="11"/>
      <c r="T5" s="11"/>
      <c r="U5" s="11"/>
      <c r="V5" s="11"/>
      <c r="AL5" s="17"/>
      <c r="AM5" s="18"/>
      <c r="AN5" s="19"/>
      <c r="AO5" s="20"/>
      <c r="AP5" s="18"/>
      <c r="AQ5" s="21"/>
      <c r="AR5" s="22"/>
      <c r="AS5" s="23"/>
      <c r="AT5" s="24"/>
    </row>
    <row r="6" spans="2:46" ht="15">
      <c r="B6" s="11"/>
      <c r="D6" s="120" t="s">
        <v>74</v>
      </c>
      <c r="E6" s="120"/>
      <c r="F6" s="120"/>
      <c r="G6" s="120"/>
      <c r="H6" s="120"/>
      <c r="I6" s="120"/>
      <c r="J6" s="120"/>
      <c r="K6" s="120" t="s">
        <v>75</v>
      </c>
      <c r="L6" s="120"/>
      <c r="M6" s="120"/>
      <c r="N6" s="120"/>
      <c r="O6" s="120"/>
      <c r="P6" s="120"/>
      <c r="Q6" s="120"/>
      <c r="R6" s="11"/>
      <c r="S6" s="11"/>
      <c r="T6" s="11"/>
      <c r="U6" s="11"/>
      <c r="V6" s="11"/>
      <c r="AL6" s="17"/>
      <c r="AM6" s="18"/>
      <c r="AN6" s="19"/>
      <c r="AO6" s="20"/>
      <c r="AP6" s="18"/>
      <c r="AQ6" s="21"/>
      <c r="AR6" s="22"/>
      <c r="AS6" s="23"/>
      <c r="AT6" s="24"/>
    </row>
    <row r="7" spans="2:46" ht="15">
      <c r="B7" s="11"/>
      <c r="D7" s="113" t="s">
        <v>140</v>
      </c>
      <c r="E7" s="119" t="s">
        <v>149</v>
      </c>
      <c r="F7" s="119"/>
      <c r="G7" s="119"/>
      <c r="H7" s="119"/>
      <c r="I7" s="119"/>
      <c r="J7" s="119"/>
      <c r="K7" s="119" t="s">
        <v>149</v>
      </c>
      <c r="L7" s="119"/>
      <c r="M7" s="119"/>
      <c r="N7" s="119"/>
      <c r="O7" s="119"/>
      <c r="P7" s="119"/>
      <c r="Q7" s="113" t="s">
        <v>140</v>
      </c>
      <c r="R7" s="11"/>
      <c r="S7" s="11"/>
      <c r="T7" s="11"/>
      <c r="U7" s="11"/>
      <c r="V7" s="11"/>
      <c r="AL7" s="17"/>
      <c r="AM7" s="18"/>
      <c r="AN7" s="19"/>
      <c r="AO7" s="20"/>
      <c r="AP7" s="18"/>
      <c r="AQ7" s="21"/>
      <c r="AR7" s="22"/>
      <c r="AS7" s="23"/>
      <c r="AT7" s="24"/>
    </row>
    <row r="8" spans="2:46" ht="25.5">
      <c r="B8" s="11"/>
      <c r="D8" s="113"/>
      <c r="E8" s="94" t="s">
        <v>141</v>
      </c>
      <c r="F8" s="94" t="s">
        <v>142</v>
      </c>
      <c r="G8" s="94" t="s">
        <v>143</v>
      </c>
      <c r="H8" s="95" t="s">
        <v>141</v>
      </c>
      <c r="I8" s="95" t="s">
        <v>142</v>
      </c>
      <c r="J8" s="95" t="s">
        <v>143</v>
      </c>
      <c r="K8" s="94" t="s">
        <v>148</v>
      </c>
      <c r="L8" s="94" t="s">
        <v>142</v>
      </c>
      <c r="M8" s="94" t="s">
        <v>143</v>
      </c>
      <c r="N8" s="95" t="s">
        <v>141</v>
      </c>
      <c r="O8" s="95" t="s">
        <v>142</v>
      </c>
      <c r="P8" s="95" t="s">
        <v>143</v>
      </c>
      <c r="Q8" s="113"/>
      <c r="R8" s="11"/>
      <c r="S8" s="11"/>
      <c r="T8" s="11"/>
      <c r="U8" s="11"/>
      <c r="V8" s="11"/>
      <c r="AL8" s="17"/>
      <c r="AM8" s="18"/>
      <c r="AN8" s="19"/>
      <c r="AO8" s="20"/>
      <c r="AP8" s="18"/>
      <c r="AQ8" s="21"/>
      <c r="AR8" s="22"/>
      <c r="AS8" s="23"/>
      <c r="AT8" s="24"/>
    </row>
    <row r="9" spans="2:46" ht="15" customHeight="1">
      <c r="B9" s="11"/>
      <c r="D9" s="96"/>
      <c r="E9" s="114" t="s">
        <v>152</v>
      </c>
      <c r="F9" s="114"/>
      <c r="G9" s="114"/>
      <c r="H9" s="115" t="s">
        <v>151</v>
      </c>
      <c r="I9" s="115"/>
      <c r="J9" s="115"/>
      <c r="K9" s="114" t="s">
        <v>73</v>
      </c>
      <c r="L9" s="114"/>
      <c r="M9" s="114"/>
      <c r="N9" s="115" t="s">
        <v>151</v>
      </c>
      <c r="O9" s="115"/>
      <c r="P9" s="115"/>
      <c r="Q9" s="96"/>
      <c r="R9" s="11"/>
      <c r="S9" s="11"/>
      <c r="T9" s="11"/>
      <c r="U9" s="11"/>
      <c r="V9" s="11"/>
      <c r="AL9" s="17"/>
      <c r="AM9" s="18"/>
      <c r="AN9" s="19"/>
      <c r="AO9" s="20"/>
      <c r="AP9" s="18"/>
      <c r="AQ9" s="21"/>
      <c r="AR9" s="22"/>
      <c r="AS9" s="23"/>
      <c r="AT9" s="24"/>
    </row>
    <row r="10" spans="2:46" ht="16.5" customHeight="1">
      <c r="B10" s="11"/>
      <c r="D10" s="97">
        <v>0.75</v>
      </c>
      <c r="E10" s="98">
        <v>0.8</v>
      </c>
      <c r="F10" s="99">
        <v>0.75</v>
      </c>
      <c r="G10" s="99">
        <v>0.65</v>
      </c>
      <c r="H10" s="100">
        <v>0.7</v>
      </c>
      <c r="I10" s="100">
        <v>0.6</v>
      </c>
      <c r="J10" s="100">
        <v>0.5</v>
      </c>
      <c r="K10" s="98">
        <v>0.6</v>
      </c>
      <c r="L10" s="99">
        <v>0.5</v>
      </c>
      <c r="M10" s="99">
        <v>0.4</v>
      </c>
      <c r="N10" s="100">
        <v>0.45</v>
      </c>
      <c r="O10" s="100">
        <v>0.35</v>
      </c>
      <c r="P10" s="100">
        <v>0.25</v>
      </c>
      <c r="Q10" s="97">
        <v>0.75</v>
      </c>
      <c r="R10" s="11"/>
      <c r="S10" s="11"/>
      <c r="T10" s="11"/>
      <c r="U10" s="11"/>
      <c r="V10" s="11"/>
      <c r="AL10" s="19"/>
      <c r="AM10" s="19"/>
      <c r="AN10" s="19"/>
      <c r="AO10" s="21"/>
      <c r="AP10" s="21"/>
      <c r="AQ10" s="21"/>
      <c r="AR10" s="24"/>
      <c r="AS10" s="24"/>
      <c r="AT10" s="24"/>
    </row>
    <row r="11" spans="2:46" ht="48" customHeight="1" thickBot="1">
      <c r="B11" s="25"/>
      <c r="AL11" s="160"/>
      <c r="AM11" s="160"/>
      <c r="AN11" s="160"/>
      <c r="AO11" s="161"/>
      <c r="AP11" s="161"/>
      <c r="AQ11" s="161"/>
      <c r="AR11" s="162"/>
      <c r="AS11" s="162"/>
      <c r="AT11" s="162"/>
    </row>
    <row r="12" spans="4:46" ht="22.5" customHeight="1">
      <c r="D12" s="127" t="s">
        <v>131</v>
      </c>
      <c r="E12" s="128"/>
      <c r="F12" s="129"/>
      <c r="G12" s="127" t="s">
        <v>129</v>
      </c>
      <c r="H12" s="128"/>
      <c r="I12" s="129"/>
      <c r="J12" s="108" t="s">
        <v>144</v>
      </c>
      <c r="K12" s="108" t="s">
        <v>146</v>
      </c>
      <c r="L12" s="110" t="s">
        <v>154</v>
      </c>
      <c r="M12" s="104" t="s">
        <v>145</v>
      </c>
      <c r="N12" s="11"/>
      <c r="O12" s="11"/>
      <c r="P12" s="11"/>
      <c r="Q12" s="11"/>
      <c r="R12" s="11"/>
      <c r="U12" s="11"/>
      <c r="V12" s="11"/>
      <c r="W12" s="11"/>
      <c r="AL12" s="14"/>
      <c r="AM12" s="14"/>
      <c r="AN12" s="14"/>
      <c r="AO12" s="15"/>
      <c r="AP12" s="15"/>
      <c r="AQ12" s="15"/>
      <c r="AR12" s="16"/>
      <c r="AS12" s="16"/>
      <c r="AT12" s="16"/>
    </row>
    <row r="13" spans="4:46" ht="24" customHeight="1" thickBot="1">
      <c r="D13" s="26" t="s">
        <v>61</v>
      </c>
      <c r="E13" s="27" t="s">
        <v>11</v>
      </c>
      <c r="F13" s="28" t="s">
        <v>62</v>
      </c>
      <c r="G13" s="26" t="s">
        <v>61</v>
      </c>
      <c r="H13" s="27" t="s">
        <v>11</v>
      </c>
      <c r="I13" s="28" t="s">
        <v>62</v>
      </c>
      <c r="J13" s="109"/>
      <c r="K13" s="109"/>
      <c r="L13" s="111"/>
      <c r="M13" s="105"/>
      <c r="N13" s="11"/>
      <c r="O13" s="11"/>
      <c r="P13" s="11"/>
      <c r="Q13" s="11"/>
      <c r="R13" s="11"/>
      <c r="U13" s="11"/>
      <c r="V13" s="11"/>
      <c r="W13" s="11"/>
      <c r="AL13" s="17"/>
      <c r="AM13" s="18"/>
      <c r="AN13" s="19"/>
      <c r="AO13" s="20"/>
      <c r="AP13" s="18"/>
      <c r="AQ13" s="21"/>
      <c r="AR13" s="22"/>
      <c r="AS13" s="23"/>
      <c r="AT13" s="24"/>
    </row>
    <row r="14" spans="2:46" ht="15" customHeight="1">
      <c r="B14" s="172" t="s">
        <v>76</v>
      </c>
      <c r="C14" s="173"/>
      <c r="D14" s="29">
        <f>R59</f>
        <v>0</v>
      </c>
      <c r="E14" s="4"/>
      <c r="F14" s="30">
        <f>D14*E14</f>
        <v>0</v>
      </c>
      <c r="G14" s="29">
        <f>R76</f>
        <v>0</v>
      </c>
      <c r="H14" s="4"/>
      <c r="I14" s="30">
        <f>G14*H14</f>
        <v>0</v>
      </c>
      <c r="J14" s="87">
        <f>D14+G14+D21+G21+D28+G28+D35</f>
        <v>0</v>
      </c>
      <c r="K14" s="88">
        <f>F14+I14+F21+I21+F28+I28+F35</f>
        <v>0</v>
      </c>
      <c r="L14" s="111"/>
      <c r="M14" s="105"/>
      <c r="N14" s="11"/>
      <c r="O14" s="11"/>
      <c r="P14" s="11"/>
      <c r="Q14" s="11"/>
      <c r="R14" s="11"/>
      <c r="U14" s="11"/>
      <c r="V14" s="11"/>
      <c r="W14" s="11"/>
      <c r="AL14" s="17"/>
      <c r="AM14" s="18"/>
      <c r="AN14" s="19"/>
      <c r="AO14" s="20"/>
      <c r="AP14" s="18"/>
      <c r="AQ14" s="21"/>
      <c r="AR14" s="22"/>
      <c r="AS14" s="23"/>
      <c r="AT14" s="24"/>
    </row>
    <row r="15" spans="2:46" ht="15.75" customHeight="1" thickBot="1">
      <c r="B15" s="146" t="s">
        <v>10</v>
      </c>
      <c r="C15" s="147"/>
      <c r="D15" s="31">
        <f>R60</f>
        <v>0</v>
      </c>
      <c r="E15" s="5"/>
      <c r="F15" s="30">
        <f>D15*E15</f>
        <v>0</v>
      </c>
      <c r="G15" s="31">
        <f>R77</f>
        <v>0</v>
      </c>
      <c r="H15" s="5"/>
      <c r="I15" s="30">
        <f>G15*H15</f>
        <v>0</v>
      </c>
      <c r="J15" s="89">
        <f>D15+G15+D22+G22+D29+G29+D36</f>
        <v>0</v>
      </c>
      <c r="K15" s="90">
        <f>F15+I15+F22+I22+F29+I29+F36</f>
        <v>0</v>
      </c>
      <c r="L15" s="112"/>
      <c r="M15" s="106"/>
      <c r="N15" s="11"/>
      <c r="O15" s="11"/>
      <c r="P15" s="11"/>
      <c r="Q15" s="11"/>
      <c r="R15" s="11"/>
      <c r="U15" s="11"/>
      <c r="V15" s="11"/>
      <c r="W15" s="11"/>
      <c r="AL15" s="19"/>
      <c r="AM15" s="19"/>
      <c r="AN15" s="19"/>
      <c r="AO15" s="21"/>
      <c r="AP15" s="21"/>
      <c r="AQ15" s="21"/>
      <c r="AR15" s="24"/>
      <c r="AS15" s="24"/>
      <c r="AT15" s="24"/>
    </row>
    <row r="16" spans="2:46" s="37" customFormat="1" ht="27" customHeight="1" thickBot="1">
      <c r="B16" s="174" t="s">
        <v>12</v>
      </c>
      <c r="C16" s="175"/>
      <c r="D16" s="32">
        <f>SUM(D14:D15)</f>
        <v>0</v>
      </c>
      <c r="E16" s="33"/>
      <c r="F16" s="34">
        <f>SUM(F14:F15)</f>
        <v>0</v>
      </c>
      <c r="G16" s="32">
        <f>SUM(G14:G15)</f>
        <v>0</v>
      </c>
      <c r="H16" s="33"/>
      <c r="I16" s="34">
        <f>SUM(I14:I15)</f>
        <v>0</v>
      </c>
      <c r="J16" s="91">
        <f>SUM(J14:J15)</f>
        <v>0</v>
      </c>
      <c r="K16" s="92">
        <f>SUM(K14:K15)</f>
        <v>0</v>
      </c>
      <c r="L16" s="35">
        <f>IF(K16=0,"",IF((FLOOR((K16/J16),0.0001)&gt;=0.7),0.7,(FLOOR((K16/J16),0.0001))))</f>
      </c>
      <c r="M16" s="93">
        <f>IF(K16=0,"",IF(J16*L16=0,"",IF(FLOOR(J16*L16,0.01)&gt;25000000,"SNIŽTE ZPŮSOBILÉ VÝDAJE",IF(FLOOR(J16*L16,0.01)&lt;1000000,"ZVYŠTE ZPŮSOBILÉ VÝDAJE",FLOOR(J16*L16,0.01)))))</f>
      </c>
      <c r="N16" s="36"/>
      <c r="O16" s="36"/>
      <c r="P16" s="36"/>
      <c r="Q16" s="36"/>
      <c r="R16" s="36"/>
      <c r="U16" s="36"/>
      <c r="V16" s="36"/>
      <c r="W16" s="36"/>
      <c r="Y16" s="38"/>
      <c r="AL16" s="148"/>
      <c r="AM16" s="148"/>
      <c r="AN16" s="149"/>
      <c r="AO16" s="150"/>
      <c r="AP16" s="150"/>
      <c r="AQ16" s="150"/>
      <c r="AR16" s="150"/>
      <c r="AS16" s="150"/>
      <c r="AT16" s="150"/>
    </row>
    <row r="17" spans="2:46" ht="41.25" customHeight="1" thickBot="1">
      <c r="B17" s="170" t="s">
        <v>138</v>
      </c>
      <c r="C17" s="171"/>
      <c r="D17" s="139">
        <f>FLOOR(IF(0=D16,0,F16/D16),0.0001)</f>
        <v>0</v>
      </c>
      <c r="E17" s="140"/>
      <c r="F17" s="141"/>
      <c r="G17" s="139">
        <f>FLOOR(IF(0=G16,0,I16/G16),0.0001)</f>
        <v>0</v>
      </c>
      <c r="H17" s="140"/>
      <c r="I17" s="14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AL17" s="157"/>
      <c r="AM17" s="157"/>
      <c r="AN17" s="158"/>
      <c r="AO17" s="159"/>
      <c r="AP17" s="159"/>
      <c r="AQ17" s="159"/>
      <c r="AR17" s="159"/>
      <c r="AS17" s="159"/>
      <c r="AT17" s="159"/>
    </row>
    <row r="18" spans="1:37" ht="55.5" customHeight="1" thickBot="1">
      <c r="A18" s="39"/>
      <c r="B18" s="144" t="s">
        <v>139</v>
      </c>
      <c r="C18" s="145"/>
      <c r="D18" s="124">
        <f>IF(J16=0,0,D16/J16)</f>
        <v>0</v>
      </c>
      <c r="E18" s="125"/>
      <c r="F18" s="126"/>
      <c r="G18" s="124">
        <f>IF(J16=0,0,G16/J16)</f>
        <v>0</v>
      </c>
      <c r="H18" s="125"/>
      <c r="I18" s="126"/>
      <c r="K18" s="40">
        <f>FLOOR(IF(J16=0,0,IF(J14/J16&gt;0.5,"VYSOKÝ PODÍL PRŮM. VÝZKUMU VE ZV",IF(J16=0,0,J14/J16))),0.0001)</f>
        <v>0</v>
      </c>
      <c r="L18" s="151" t="s">
        <v>125</v>
      </c>
      <c r="M18" s="152"/>
      <c r="N18" s="153"/>
      <c r="R18" s="11"/>
      <c r="S18" s="11"/>
      <c r="T18" s="11"/>
      <c r="U18" s="11"/>
      <c r="V18" s="11"/>
      <c r="W18" s="11"/>
      <c r="X18" s="1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2:9" ht="25.5" customHeight="1">
      <c r="B19" s="42"/>
      <c r="C19" s="10"/>
      <c r="D19" s="127" t="s">
        <v>130</v>
      </c>
      <c r="E19" s="128"/>
      <c r="F19" s="129"/>
      <c r="G19" s="127" t="s">
        <v>132</v>
      </c>
      <c r="H19" s="128"/>
      <c r="I19" s="129"/>
    </row>
    <row r="20" spans="2:9" ht="18" customHeight="1">
      <c r="B20" s="42"/>
      <c r="C20" s="10"/>
      <c r="D20" s="26" t="s">
        <v>61</v>
      </c>
      <c r="E20" s="27" t="s">
        <v>11</v>
      </c>
      <c r="F20" s="28" t="s">
        <v>62</v>
      </c>
      <c r="G20" s="26" t="s">
        <v>61</v>
      </c>
      <c r="H20" s="27" t="s">
        <v>11</v>
      </c>
      <c r="I20" s="28" t="s">
        <v>62</v>
      </c>
    </row>
    <row r="21" spans="2:14" ht="16.5" customHeight="1">
      <c r="B21" s="133" t="s">
        <v>76</v>
      </c>
      <c r="C21" s="134"/>
      <c r="D21" s="29">
        <f>R93</f>
        <v>0</v>
      </c>
      <c r="E21" s="4"/>
      <c r="F21" s="30">
        <f>D21*E21</f>
        <v>0</v>
      </c>
      <c r="G21" s="29">
        <f>R110</f>
        <v>0</v>
      </c>
      <c r="H21" s="4"/>
      <c r="I21" s="30">
        <f>G21*H21</f>
        <v>0</v>
      </c>
      <c r="K21" s="107" t="s">
        <v>155</v>
      </c>
      <c r="L21" s="107"/>
      <c r="M21" s="107"/>
      <c r="N21" s="107"/>
    </row>
    <row r="22" spans="2:27" ht="15" customHeight="1" thickBot="1">
      <c r="B22" s="146" t="s">
        <v>10</v>
      </c>
      <c r="C22" s="147"/>
      <c r="D22" s="31">
        <f>R94</f>
        <v>0</v>
      </c>
      <c r="E22" s="5"/>
      <c r="F22" s="30">
        <f>E22*D22</f>
        <v>0</v>
      </c>
      <c r="G22" s="31">
        <f>R111</f>
        <v>0</v>
      </c>
      <c r="H22" s="5"/>
      <c r="I22" s="30">
        <f>G22*H22</f>
        <v>0</v>
      </c>
      <c r="K22" s="107"/>
      <c r="L22" s="107"/>
      <c r="M22" s="107"/>
      <c r="N22" s="107"/>
      <c r="O22" s="43"/>
      <c r="P22" s="43"/>
      <c r="Q22" s="43"/>
      <c r="R22" s="43"/>
      <c r="S22" s="43"/>
      <c r="T22" s="43"/>
      <c r="U22" s="43"/>
      <c r="V22" s="44"/>
      <c r="W22" s="44"/>
      <c r="X22" s="44"/>
      <c r="Y22" s="44"/>
      <c r="Z22" s="44"/>
      <c r="AA22" s="44"/>
    </row>
    <row r="23" spans="2:27" ht="20.25" customHeight="1" thickBot="1">
      <c r="B23" s="168" t="s">
        <v>12</v>
      </c>
      <c r="C23" s="169"/>
      <c r="D23" s="45">
        <f>SUM(D21:D22)</f>
        <v>0</v>
      </c>
      <c r="E23" s="46"/>
      <c r="F23" s="47">
        <f>SUM(F21:F22)</f>
        <v>0</v>
      </c>
      <c r="G23" s="45">
        <f>SUM(G21:G22)</f>
        <v>0</v>
      </c>
      <c r="H23" s="46"/>
      <c r="I23" s="47">
        <f>SUM(I21:I22)</f>
        <v>0</v>
      </c>
      <c r="K23" s="107"/>
      <c r="L23" s="107"/>
      <c r="M23" s="107"/>
      <c r="N23" s="107"/>
      <c r="O23" s="43"/>
      <c r="P23" s="43"/>
      <c r="Q23" s="43"/>
      <c r="R23" s="43"/>
      <c r="S23" s="43"/>
      <c r="T23" s="43"/>
      <c r="U23" s="43"/>
      <c r="V23" s="44"/>
      <c r="W23" s="44"/>
      <c r="X23" s="44"/>
      <c r="Y23" s="44"/>
      <c r="Z23" s="44"/>
      <c r="AA23" s="44"/>
    </row>
    <row r="24" spans="2:27" ht="36.75" customHeight="1" thickBot="1">
      <c r="B24" s="170" t="s">
        <v>137</v>
      </c>
      <c r="C24" s="171"/>
      <c r="D24" s="139">
        <f>IF(0=D23,0,F23/D23)</f>
        <v>0</v>
      </c>
      <c r="E24" s="140"/>
      <c r="F24" s="141"/>
      <c r="G24" s="139">
        <f>IF(G23=0,0,I23/G23)</f>
        <v>0</v>
      </c>
      <c r="H24" s="140"/>
      <c r="I24" s="141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</row>
    <row r="25" spans="2:27" ht="58.5" customHeight="1" thickBot="1">
      <c r="B25" s="144" t="s">
        <v>139</v>
      </c>
      <c r="C25" s="145"/>
      <c r="D25" s="124">
        <f>IF(J16=0,0,D23/J16)</f>
        <v>0</v>
      </c>
      <c r="E25" s="125"/>
      <c r="F25" s="126"/>
      <c r="G25" s="124">
        <f>IF(J16=0,0,G23/J16)</f>
        <v>0</v>
      </c>
      <c r="H25" s="125"/>
      <c r="I25" s="12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ht="21" customHeight="1">
      <c r="B26" s="42"/>
      <c r="C26" s="48"/>
      <c r="D26" s="127" t="s">
        <v>133</v>
      </c>
      <c r="E26" s="128"/>
      <c r="F26" s="129"/>
      <c r="G26" s="127" t="s">
        <v>134</v>
      </c>
      <c r="H26" s="128"/>
      <c r="I26" s="129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5" ht="21" customHeight="1">
      <c r="B27" s="42"/>
      <c r="C27" s="48"/>
      <c r="D27" s="26" t="s">
        <v>61</v>
      </c>
      <c r="E27" s="27" t="s">
        <v>11</v>
      </c>
      <c r="F27" s="28" t="s">
        <v>62</v>
      </c>
      <c r="G27" s="26" t="s">
        <v>61</v>
      </c>
      <c r="H27" s="27" t="s">
        <v>11</v>
      </c>
      <c r="I27" s="28" t="s">
        <v>62</v>
      </c>
      <c r="Y27" s="7"/>
    </row>
    <row r="28" spans="2:25" ht="17.25" customHeight="1">
      <c r="B28" s="133" t="s">
        <v>76</v>
      </c>
      <c r="C28" s="154"/>
      <c r="D28" s="29">
        <f>R127</f>
        <v>0</v>
      </c>
      <c r="E28" s="4"/>
      <c r="F28" s="49">
        <f>D28*E28</f>
        <v>0</v>
      </c>
      <c r="G28" s="29">
        <f>R144</f>
        <v>0</v>
      </c>
      <c r="H28" s="4"/>
      <c r="I28" s="30">
        <f>G28*H28</f>
        <v>0</v>
      </c>
      <c r="Y28" s="7"/>
    </row>
    <row r="29" spans="2:25" ht="18.75" customHeight="1" thickBot="1">
      <c r="B29" s="155" t="s">
        <v>10</v>
      </c>
      <c r="C29" s="156"/>
      <c r="D29" s="31">
        <f>R128</f>
        <v>0</v>
      </c>
      <c r="E29" s="5"/>
      <c r="F29" s="49">
        <f>D29*E29</f>
        <v>0</v>
      </c>
      <c r="G29" s="31">
        <f>R145</f>
        <v>0</v>
      </c>
      <c r="H29" s="5"/>
      <c r="I29" s="30">
        <f>H29*G29</f>
        <v>0</v>
      </c>
      <c r="Y29" s="7"/>
    </row>
    <row r="30" spans="2:25" ht="24" customHeight="1" thickBot="1">
      <c r="B30" s="135" t="s">
        <v>12</v>
      </c>
      <c r="C30" s="136"/>
      <c r="D30" s="45">
        <f>SUM(D28:D29)</f>
        <v>0</v>
      </c>
      <c r="E30" s="46"/>
      <c r="F30" s="50">
        <f>SUM(F28:F29)</f>
        <v>0</v>
      </c>
      <c r="G30" s="45">
        <f>SUM(G28:G29)</f>
        <v>0</v>
      </c>
      <c r="H30" s="46"/>
      <c r="I30" s="47">
        <f>SUM(I28:I29)</f>
        <v>0</v>
      </c>
      <c r="Y30" s="7"/>
    </row>
    <row r="31" spans="2:27" ht="36" customHeight="1" thickBot="1">
      <c r="B31" s="137" t="s">
        <v>137</v>
      </c>
      <c r="C31" s="138"/>
      <c r="D31" s="139">
        <f>IF(D30=0,0,F30/D30)</f>
        <v>0</v>
      </c>
      <c r="E31" s="140"/>
      <c r="F31" s="141"/>
      <c r="G31" s="139">
        <f>IF(G30=0,0,I30/G30)</f>
        <v>0</v>
      </c>
      <c r="H31" s="140"/>
      <c r="I31" s="141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38" ht="49.5" customHeight="1" thickBot="1">
      <c r="B32" s="142" t="s">
        <v>139</v>
      </c>
      <c r="C32" s="143"/>
      <c r="D32" s="124">
        <f>IF(J16=0,0,D30/J16)</f>
        <v>0</v>
      </c>
      <c r="E32" s="125"/>
      <c r="F32" s="126"/>
      <c r="G32" s="124">
        <f>IF(J16=0,0,G30/J16)</f>
        <v>0</v>
      </c>
      <c r="H32" s="125"/>
      <c r="I32" s="126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2:38" ht="24.75" customHeight="1">
      <c r="B33" s="51"/>
      <c r="C33" s="52"/>
      <c r="D33" s="127" t="s">
        <v>135</v>
      </c>
      <c r="E33" s="128"/>
      <c r="F33" s="129"/>
      <c r="G33" s="11"/>
      <c r="H33" s="11"/>
      <c r="I33" s="11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2:6" s="11" customFormat="1" ht="21.75" customHeight="1" thickBot="1">
      <c r="B34" s="53"/>
      <c r="C34" s="54"/>
      <c r="D34" s="26" t="s">
        <v>61</v>
      </c>
      <c r="E34" s="27" t="s">
        <v>11</v>
      </c>
      <c r="F34" s="28" t="s">
        <v>62</v>
      </c>
    </row>
    <row r="35" spans="2:6" s="11" customFormat="1" ht="15">
      <c r="B35" s="166" t="s">
        <v>76</v>
      </c>
      <c r="C35" s="167"/>
      <c r="D35" s="29">
        <f>R161</f>
        <v>0</v>
      </c>
      <c r="E35" s="4"/>
      <c r="F35" s="30">
        <f>D35*E35</f>
        <v>0</v>
      </c>
    </row>
    <row r="36" spans="2:6" s="11" customFormat="1" ht="15.75" thickBot="1">
      <c r="B36" s="146" t="s">
        <v>10</v>
      </c>
      <c r="C36" s="147"/>
      <c r="D36" s="31">
        <f>R162</f>
        <v>0</v>
      </c>
      <c r="E36" s="5"/>
      <c r="F36" s="30">
        <f>D36*E36</f>
        <v>0</v>
      </c>
    </row>
    <row r="37" spans="2:6" s="11" customFormat="1" ht="25.5" customHeight="1" thickBot="1">
      <c r="B37" s="168" t="s">
        <v>12</v>
      </c>
      <c r="C37" s="169"/>
      <c r="D37" s="45">
        <f>SUM(D35:D36)</f>
        <v>0</v>
      </c>
      <c r="E37" s="46"/>
      <c r="F37" s="47">
        <f>SUM(F35:F36)</f>
        <v>0</v>
      </c>
    </row>
    <row r="38" spans="2:6" s="11" customFormat="1" ht="42" customHeight="1" thickBot="1">
      <c r="B38" s="170" t="s">
        <v>137</v>
      </c>
      <c r="C38" s="171"/>
      <c r="D38" s="139">
        <f>IF(D37=0,0,F37/D37)</f>
        <v>0</v>
      </c>
      <c r="E38" s="140"/>
      <c r="F38" s="141"/>
    </row>
    <row r="39" spans="2:38" ht="45.75" customHeight="1" thickBot="1">
      <c r="B39" s="144" t="s">
        <v>139</v>
      </c>
      <c r="C39" s="145"/>
      <c r="D39" s="124">
        <f>IF(J16=0,0,D37/J16)</f>
        <v>0</v>
      </c>
      <c r="E39" s="125"/>
      <c r="F39" s="126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="11" customFormat="1" ht="10.5" customHeight="1"/>
    <row r="41" s="11" customFormat="1" ht="10.5" customHeight="1"/>
    <row r="42" s="11" customFormat="1" ht="10.5" customHeight="1"/>
    <row r="43" spans="2:38" ht="20.25">
      <c r="B43" s="130" t="s">
        <v>153</v>
      </c>
      <c r="C43" s="131"/>
      <c r="D43" s="131"/>
      <c r="E43" s="131"/>
      <c r="F43" s="13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10"/>
    </row>
    <row r="45" spans="2:37" ht="30" customHeight="1">
      <c r="B45" s="56" t="str">
        <f>IF(D12=0,"",D12)</f>
        <v>1. Žadatel</v>
      </c>
      <c r="C45" s="57"/>
      <c r="D45" s="57"/>
      <c r="E45" s="57"/>
      <c r="F45" s="57"/>
      <c r="G45" s="57"/>
      <c r="H45" s="58" t="s">
        <v>65</v>
      </c>
      <c r="I45" s="58" t="s">
        <v>66</v>
      </c>
      <c r="J45" s="58" t="s">
        <v>67</v>
      </c>
      <c r="K45" s="58" t="s">
        <v>68</v>
      </c>
      <c r="L45" s="58" t="s">
        <v>69</v>
      </c>
      <c r="M45" s="58" t="s">
        <v>70</v>
      </c>
      <c r="N45" s="58" t="s">
        <v>71</v>
      </c>
      <c r="O45" s="58" t="s">
        <v>72</v>
      </c>
      <c r="P45" s="58" t="s">
        <v>126</v>
      </c>
      <c r="Q45" s="58" t="s">
        <v>127</v>
      </c>
      <c r="R45" s="58" t="s">
        <v>63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ht="15">
      <c r="B46" s="163" t="s">
        <v>1</v>
      </c>
      <c r="C46" s="164" t="s">
        <v>0</v>
      </c>
      <c r="D46" s="121" t="s">
        <v>49</v>
      </c>
      <c r="E46" s="122"/>
      <c r="F46" s="122"/>
      <c r="G46" s="123"/>
      <c r="H46" s="59" t="s">
        <v>13</v>
      </c>
      <c r="I46" s="60" t="s">
        <v>8</v>
      </c>
      <c r="J46" s="6"/>
      <c r="K46" s="6"/>
      <c r="L46" s="6"/>
      <c r="M46" s="6"/>
      <c r="N46" s="6"/>
      <c r="O46" s="6"/>
      <c r="P46" s="6"/>
      <c r="Q46" s="6"/>
      <c r="R46" s="61">
        <f aca="true" t="shared" si="0" ref="R46:R57">SUM(J46:Q46)</f>
        <v>0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ht="15">
      <c r="B47" s="163"/>
      <c r="C47" s="164"/>
      <c r="D47" s="121" t="s">
        <v>50</v>
      </c>
      <c r="E47" s="122"/>
      <c r="F47" s="122"/>
      <c r="G47" s="123"/>
      <c r="H47" s="59" t="s">
        <v>14</v>
      </c>
      <c r="I47" s="60" t="s">
        <v>9</v>
      </c>
      <c r="J47" s="6"/>
      <c r="K47" s="6"/>
      <c r="L47" s="6"/>
      <c r="M47" s="6"/>
      <c r="N47" s="6"/>
      <c r="O47" s="6"/>
      <c r="P47" s="6"/>
      <c r="Q47" s="6"/>
      <c r="R47" s="61">
        <f t="shared" si="0"/>
        <v>0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ht="15">
      <c r="B48" s="163"/>
      <c r="C48" s="164" t="s">
        <v>2</v>
      </c>
      <c r="D48" s="121" t="s">
        <v>60</v>
      </c>
      <c r="E48" s="122"/>
      <c r="F48" s="122"/>
      <c r="G48" s="123"/>
      <c r="H48" s="59" t="s">
        <v>15</v>
      </c>
      <c r="I48" s="60" t="s">
        <v>8</v>
      </c>
      <c r="J48" s="6"/>
      <c r="K48" s="6"/>
      <c r="L48" s="6"/>
      <c r="M48" s="6"/>
      <c r="N48" s="6"/>
      <c r="O48" s="6"/>
      <c r="P48" s="6"/>
      <c r="Q48" s="6"/>
      <c r="R48" s="61">
        <f t="shared" si="0"/>
        <v>0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ht="15">
      <c r="B49" s="163"/>
      <c r="C49" s="164"/>
      <c r="D49" s="121" t="s">
        <v>55</v>
      </c>
      <c r="E49" s="122"/>
      <c r="F49" s="122"/>
      <c r="G49" s="123"/>
      <c r="H49" s="59" t="s">
        <v>16</v>
      </c>
      <c r="I49" s="60" t="s">
        <v>9</v>
      </c>
      <c r="J49" s="6"/>
      <c r="K49" s="6"/>
      <c r="L49" s="6"/>
      <c r="M49" s="6"/>
      <c r="N49" s="6"/>
      <c r="O49" s="6"/>
      <c r="P49" s="6"/>
      <c r="Q49" s="6"/>
      <c r="R49" s="61">
        <f t="shared" si="0"/>
        <v>0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2.75" customHeight="1">
      <c r="B50" s="163"/>
      <c r="C50" s="164" t="s">
        <v>3</v>
      </c>
      <c r="D50" s="121" t="s">
        <v>59</v>
      </c>
      <c r="E50" s="122"/>
      <c r="F50" s="122"/>
      <c r="G50" s="123"/>
      <c r="H50" s="59" t="s">
        <v>17</v>
      </c>
      <c r="I50" s="60" t="s">
        <v>8</v>
      </c>
      <c r="J50" s="6"/>
      <c r="K50" s="6"/>
      <c r="L50" s="6"/>
      <c r="M50" s="6"/>
      <c r="N50" s="6"/>
      <c r="O50" s="6"/>
      <c r="P50" s="6"/>
      <c r="Q50" s="6"/>
      <c r="R50" s="61">
        <f t="shared" si="0"/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ht="15">
      <c r="B51" s="163"/>
      <c r="C51" s="164"/>
      <c r="D51" s="121" t="s">
        <v>51</v>
      </c>
      <c r="E51" s="122"/>
      <c r="F51" s="122"/>
      <c r="G51" s="123"/>
      <c r="H51" s="59" t="s">
        <v>18</v>
      </c>
      <c r="I51" s="60" t="s">
        <v>9</v>
      </c>
      <c r="J51" s="6"/>
      <c r="K51" s="6"/>
      <c r="L51" s="6"/>
      <c r="M51" s="6"/>
      <c r="N51" s="6"/>
      <c r="O51" s="6"/>
      <c r="P51" s="6"/>
      <c r="Q51" s="6"/>
      <c r="R51" s="61">
        <f t="shared" si="0"/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2.75" customHeight="1">
      <c r="B52" s="163" t="s">
        <v>136</v>
      </c>
      <c r="C52" s="164" t="s">
        <v>4</v>
      </c>
      <c r="D52" s="121" t="s">
        <v>58</v>
      </c>
      <c r="E52" s="122"/>
      <c r="F52" s="122"/>
      <c r="G52" s="123"/>
      <c r="H52" s="59" t="s">
        <v>19</v>
      </c>
      <c r="I52" s="60" t="s">
        <v>8</v>
      </c>
      <c r="J52" s="6"/>
      <c r="K52" s="6"/>
      <c r="L52" s="6"/>
      <c r="M52" s="6"/>
      <c r="N52" s="6"/>
      <c r="O52" s="6"/>
      <c r="P52" s="6"/>
      <c r="Q52" s="6"/>
      <c r="R52" s="61">
        <f t="shared" si="0"/>
        <v>0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ht="15">
      <c r="B53" s="163"/>
      <c r="C53" s="164"/>
      <c r="D53" s="121" t="s">
        <v>54</v>
      </c>
      <c r="E53" s="122"/>
      <c r="F53" s="122"/>
      <c r="G53" s="123"/>
      <c r="H53" s="59" t="s">
        <v>20</v>
      </c>
      <c r="I53" s="60" t="s">
        <v>9</v>
      </c>
      <c r="J53" s="6"/>
      <c r="K53" s="6"/>
      <c r="L53" s="6"/>
      <c r="M53" s="6"/>
      <c r="N53" s="6"/>
      <c r="O53" s="6"/>
      <c r="P53" s="6"/>
      <c r="Q53" s="6"/>
      <c r="R53" s="61">
        <f t="shared" si="0"/>
        <v>0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2.75" customHeight="1">
      <c r="B54" s="163"/>
      <c r="C54" s="164" t="s">
        <v>5</v>
      </c>
      <c r="D54" s="121" t="s">
        <v>57</v>
      </c>
      <c r="E54" s="122"/>
      <c r="F54" s="122"/>
      <c r="G54" s="123"/>
      <c r="H54" s="59" t="s">
        <v>21</v>
      </c>
      <c r="I54" s="60" t="s">
        <v>8</v>
      </c>
      <c r="J54" s="6"/>
      <c r="K54" s="6"/>
      <c r="L54" s="6"/>
      <c r="M54" s="6"/>
      <c r="N54" s="6"/>
      <c r="O54" s="6"/>
      <c r="P54" s="6"/>
      <c r="Q54" s="6"/>
      <c r="R54" s="61">
        <f t="shared" si="0"/>
        <v>0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ht="15">
      <c r="B55" s="163"/>
      <c r="C55" s="164"/>
      <c r="D55" s="121" t="s">
        <v>53</v>
      </c>
      <c r="E55" s="122"/>
      <c r="F55" s="122"/>
      <c r="G55" s="123"/>
      <c r="H55" s="59" t="s">
        <v>22</v>
      </c>
      <c r="I55" s="60" t="s">
        <v>9</v>
      </c>
      <c r="J55" s="6"/>
      <c r="K55" s="6"/>
      <c r="L55" s="6"/>
      <c r="M55" s="6"/>
      <c r="N55" s="6"/>
      <c r="O55" s="6"/>
      <c r="P55" s="6"/>
      <c r="Q55" s="6"/>
      <c r="R55" s="61">
        <f t="shared" si="0"/>
        <v>0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2.75" customHeight="1">
      <c r="B56" s="163" t="s">
        <v>7</v>
      </c>
      <c r="C56" s="164" t="s">
        <v>6</v>
      </c>
      <c r="D56" s="121" t="s">
        <v>56</v>
      </c>
      <c r="E56" s="122"/>
      <c r="F56" s="122"/>
      <c r="G56" s="123"/>
      <c r="H56" s="59" t="s">
        <v>23</v>
      </c>
      <c r="I56" s="60" t="s">
        <v>8</v>
      </c>
      <c r="J56" s="6"/>
      <c r="K56" s="6"/>
      <c r="L56" s="6"/>
      <c r="M56" s="6"/>
      <c r="N56" s="6"/>
      <c r="O56" s="6"/>
      <c r="P56" s="6"/>
      <c r="Q56" s="6"/>
      <c r="R56" s="61">
        <f t="shared" si="0"/>
        <v>0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ht="15.75" thickBot="1">
      <c r="B57" s="163"/>
      <c r="C57" s="164"/>
      <c r="D57" s="121" t="s">
        <v>52</v>
      </c>
      <c r="E57" s="122"/>
      <c r="F57" s="122"/>
      <c r="G57" s="123"/>
      <c r="H57" s="59" t="s">
        <v>24</v>
      </c>
      <c r="I57" s="60" t="s">
        <v>9</v>
      </c>
      <c r="J57" s="6"/>
      <c r="K57" s="6"/>
      <c r="L57" s="6"/>
      <c r="M57" s="6"/>
      <c r="N57" s="6"/>
      <c r="O57" s="6"/>
      <c r="P57" s="6"/>
      <c r="Q57" s="6"/>
      <c r="R57" s="61">
        <f t="shared" si="0"/>
        <v>0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9" ht="15.75" thickBot="1">
      <c r="B58" s="62"/>
      <c r="C58" s="63"/>
      <c r="D58" s="64"/>
      <c r="E58" s="64"/>
      <c r="F58" s="64"/>
      <c r="G58" s="64"/>
      <c r="H58" s="65"/>
      <c r="I58" s="66"/>
      <c r="J58" s="67">
        <f aca="true" t="shared" si="1" ref="J58:R58">SUM(J46:J57)</f>
        <v>0</v>
      </c>
      <c r="K58" s="68">
        <f t="shared" si="1"/>
        <v>0</v>
      </c>
      <c r="L58" s="68">
        <f t="shared" si="1"/>
        <v>0</v>
      </c>
      <c r="M58" s="68">
        <f t="shared" si="1"/>
        <v>0</v>
      </c>
      <c r="N58" s="68">
        <f t="shared" si="1"/>
        <v>0</v>
      </c>
      <c r="O58" s="69">
        <f t="shared" si="1"/>
        <v>0</v>
      </c>
      <c r="P58" s="69">
        <f t="shared" si="1"/>
        <v>0</v>
      </c>
      <c r="Q58" s="69">
        <f t="shared" si="1"/>
        <v>0</v>
      </c>
      <c r="R58" s="70">
        <f t="shared" si="1"/>
        <v>0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71"/>
      <c r="AL58" s="10"/>
      <c r="AM58" s="10"/>
    </row>
    <row r="59" spans="2:39" ht="15">
      <c r="B59" s="62"/>
      <c r="C59" s="63"/>
      <c r="D59" s="64"/>
      <c r="E59" s="64"/>
      <c r="F59" s="64"/>
      <c r="G59" s="64"/>
      <c r="H59" s="65"/>
      <c r="I59" s="72" t="s">
        <v>8</v>
      </c>
      <c r="J59" s="73">
        <f aca="true" t="shared" si="2" ref="J59:Q60">J46+J48+J50+J52+J54+J56</f>
        <v>0</v>
      </c>
      <c r="K59" s="73">
        <f t="shared" si="2"/>
        <v>0</v>
      </c>
      <c r="L59" s="73">
        <f t="shared" si="2"/>
        <v>0</v>
      </c>
      <c r="M59" s="73">
        <f t="shared" si="2"/>
        <v>0</v>
      </c>
      <c r="N59" s="73">
        <f t="shared" si="2"/>
        <v>0</v>
      </c>
      <c r="O59" s="73">
        <f t="shared" si="2"/>
        <v>0</v>
      </c>
      <c r="P59" s="73">
        <f t="shared" si="2"/>
        <v>0</v>
      </c>
      <c r="Q59" s="73">
        <f t="shared" si="2"/>
        <v>0</v>
      </c>
      <c r="R59" s="74">
        <f>SUM(J59:Q59)</f>
        <v>0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71"/>
      <c r="AL59" s="10"/>
      <c r="AM59" s="10"/>
    </row>
    <row r="60" spans="2:39" ht="15.75" thickBot="1">
      <c r="B60" s="62"/>
      <c r="C60" s="63"/>
      <c r="D60" s="64"/>
      <c r="E60" s="64"/>
      <c r="F60" s="64"/>
      <c r="G60" s="64"/>
      <c r="H60" s="65"/>
      <c r="I60" s="75" t="s">
        <v>9</v>
      </c>
      <c r="J60" s="76">
        <f t="shared" si="2"/>
        <v>0</v>
      </c>
      <c r="K60" s="76">
        <f t="shared" si="2"/>
        <v>0</v>
      </c>
      <c r="L60" s="76">
        <f t="shared" si="2"/>
        <v>0</v>
      </c>
      <c r="M60" s="76">
        <f t="shared" si="2"/>
        <v>0</v>
      </c>
      <c r="N60" s="76">
        <f t="shared" si="2"/>
        <v>0</v>
      </c>
      <c r="O60" s="76">
        <f t="shared" si="2"/>
        <v>0</v>
      </c>
      <c r="P60" s="76">
        <f t="shared" si="2"/>
        <v>0</v>
      </c>
      <c r="Q60" s="76">
        <f t="shared" si="2"/>
        <v>0</v>
      </c>
      <c r="R60" s="77">
        <f>SUM(J60:Q60)</f>
        <v>0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71"/>
      <c r="AL60" s="10"/>
      <c r="AM60" s="10"/>
    </row>
    <row r="61" spans="14:39" ht="15">
      <c r="N61" s="78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71"/>
      <c r="AL61" s="10"/>
      <c r="AM61" s="10"/>
    </row>
    <row r="62" spans="2:39" ht="24">
      <c r="B62" s="56" t="str">
        <f>IF(G12=0,"",G12)</f>
        <v>2. Partner (B)</v>
      </c>
      <c r="C62" s="57"/>
      <c r="D62" s="57"/>
      <c r="E62" s="57"/>
      <c r="F62" s="57"/>
      <c r="G62" s="57"/>
      <c r="H62" s="58" t="s">
        <v>65</v>
      </c>
      <c r="I62" s="58" t="s">
        <v>66</v>
      </c>
      <c r="J62" s="58" t="s">
        <v>67</v>
      </c>
      <c r="K62" s="58" t="s">
        <v>68</v>
      </c>
      <c r="L62" s="58" t="s">
        <v>69</v>
      </c>
      <c r="M62" s="58" t="s">
        <v>70</v>
      </c>
      <c r="N62" s="58" t="s">
        <v>71</v>
      </c>
      <c r="O62" s="58" t="s">
        <v>72</v>
      </c>
      <c r="P62" s="58" t="s">
        <v>126</v>
      </c>
      <c r="Q62" s="58" t="s">
        <v>127</v>
      </c>
      <c r="R62" s="58" t="s">
        <v>63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71"/>
      <c r="AL62" s="10"/>
      <c r="AM62" s="10"/>
    </row>
    <row r="63" spans="2:39" ht="15" customHeight="1">
      <c r="B63" s="163" t="s">
        <v>1</v>
      </c>
      <c r="C63" s="164" t="s">
        <v>0</v>
      </c>
      <c r="D63" s="121" t="s">
        <v>49</v>
      </c>
      <c r="E63" s="122"/>
      <c r="F63" s="122"/>
      <c r="G63" s="123"/>
      <c r="H63" s="59" t="s">
        <v>25</v>
      </c>
      <c r="I63" s="60" t="s">
        <v>8</v>
      </c>
      <c r="J63" s="6"/>
      <c r="K63" s="6"/>
      <c r="L63" s="6"/>
      <c r="M63" s="6"/>
      <c r="N63" s="6"/>
      <c r="O63" s="6"/>
      <c r="P63" s="6"/>
      <c r="Q63" s="6"/>
      <c r="R63" s="61">
        <f>SUM(J63:Q63)</f>
        <v>0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71"/>
      <c r="AL63" s="10"/>
      <c r="AM63" s="10"/>
    </row>
    <row r="64" spans="2:39" ht="15">
      <c r="B64" s="163"/>
      <c r="C64" s="164"/>
      <c r="D64" s="121" t="s">
        <v>50</v>
      </c>
      <c r="E64" s="122"/>
      <c r="F64" s="122"/>
      <c r="G64" s="123"/>
      <c r="H64" s="59" t="s">
        <v>26</v>
      </c>
      <c r="I64" s="60" t="s">
        <v>9</v>
      </c>
      <c r="J64" s="6"/>
      <c r="K64" s="6"/>
      <c r="L64" s="6"/>
      <c r="M64" s="6"/>
      <c r="N64" s="6"/>
      <c r="O64" s="6"/>
      <c r="P64" s="6"/>
      <c r="Q64" s="6"/>
      <c r="R64" s="61">
        <f aca="true" t="shared" si="3" ref="R64:R74">SUM(J64:Q64)</f>
        <v>0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71"/>
      <c r="AL64" s="10"/>
      <c r="AM64" s="10"/>
    </row>
    <row r="65" spans="2:39" ht="15">
      <c r="B65" s="163"/>
      <c r="C65" s="164" t="s">
        <v>2</v>
      </c>
      <c r="D65" s="121" t="s">
        <v>60</v>
      </c>
      <c r="E65" s="122"/>
      <c r="F65" s="122"/>
      <c r="G65" s="123"/>
      <c r="H65" s="59" t="s">
        <v>27</v>
      </c>
      <c r="I65" s="60" t="s">
        <v>8</v>
      </c>
      <c r="J65" s="6"/>
      <c r="K65" s="6"/>
      <c r="L65" s="6"/>
      <c r="M65" s="6"/>
      <c r="N65" s="6"/>
      <c r="O65" s="6"/>
      <c r="P65" s="6"/>
      <c r="Q65" s="6"/>
      <c r="R65" s="61">
        <f t="shared" si="3"/>
        <v>0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71"/>
      <c r="AL65" s="10"/>
      <c r="AM65" s="10"/>
    </row>
    <row r="66" spans="2:39" ht="15">
      <c r="B66" s="163"/>
      <c r="C66" s="164"/>
      <c r="D66" s="121" t="s">
        <v>55</v>
      </c>
      <c r="E66" s="122"/>
      <c r="F66" s="122"/>
      <c r="G66" s="123"/>
      <c r="H66" s="59" t="s">
        <v>28</v>
      </c>
      <c r="I66" s="60" t="s">
        <v>9</v>
      </c>
      <c r="J66" s="6"/>
      <c r="K66" s="6"/>
      <c r="L66" s="6"/>
      <c r="M66" s="6"/>
      <c r="N66" s="6"/>
      <c r="O66" s="6"/>
      <c r="P66" s="6"/>
      <c r="Q66" s="6"/>
      <c r="R66" s="61">
        <f t="shared" si="3"/>
        <v>0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71"/>
      <c r="AL66" s="10"/>
      <c r="AM66" s="10"/>
    </row>
    <row r="67" spans="2:39" ht="12.75" customHeight="1">
      <c r="B67" s="163"/>
      <c r="C67" s="164" t="s">
        <v>3</v>
      </c>
      <c r="D67" s="121" t="s">
        <v>59</v>
      </c>
      <c r="E67" s="122"/>
      <c r="F67" s="122"/>
      <c r="G67" s="123"/>
      <c r="H67" s="59" t="s">
        <v>29</v>
      </c>
      <c r="I67" s="60" t="s">
        <v>8</v>
      </c>
      <c r="J67" s="6"/>
      <c r="K67" s="6"/>
      <c r="L67" s="6"/>
      <c r="M67" s="6"/>
      <c r="N67" s="6"/>
      <c r="O67" s="6"/>
      <c r="P67" s="6"/>
      <c r="Q67" s="6"/>
      <c r="R67" s="61">
        <f t="shared" si="3"/>
        <v>0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71"/>
      <c r="AL67" s="10"/>
      <c r="AM67" s="10"/>
    </row>
    <row r="68" spans="2:39" ht="15">
      <c r="B68" s="163"/>
      <c r="C68" s="164"/>
      <c r="D68" s="121" t="s">
        <v>51</v>
      </c>
      <c r="E68" s="122"/>
      <c r="F68" s="122"/>
      <c r="G68" s="123"/>
      <c r="H68" s="59" t="s">
        <v>30</v>
      </c>
      <c r="I68" s="60" t="s">
        <v>9</v>
      </c>
      <c r="J68" s="6"/>
      <c r="K68" s="6"/>
      <c r="L68" s="6"/>
      <c r="M68" s="6"/>
      <c r="N68" s="6"/>
      <c r="O68" s="6"/>
      <c r="P68" s="6"/>
      <c r="Q68" s="6"/>
      <c r="R68" s="61">
        <f t="shared" si="3"/>
        <v>0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71"/>
      <c r="AL68" s="10"/>
      <c r="AM68" s="10"/>
    </row>
    <row r="69" spans="2:39" ht="12.75" customHeight="1">
      <c r="B69" s="163" t="s">
        <v>136</v>
      </c>
      <c r="C69" s="164" t="s">
        <v>4</v>
      </c>
      <c r="D69" s="121" t="s">
        <v>58</v>
      </c>
      <c r="E69" s="122"/>
      <c r="F69" s="122"/>
      <c r="G69" s="123"/>
      <c r="H69" s="59" t="s">
        <v>31</v>
      </c>
      <c r="I69" s="60" t="s">
        <v>8</v>
      </c>
      <c r="J69" s="6"/>
      <c r="K69" s="6"/>
      <c r="L69" s="6"/>
      <c r="M69" s="6"/>
      <c r="N69" s="6"/>
      <c r="O69" s="6"/>
      <c r="P69" s="6"/>
      <c r="Q69" s="6"/>
      <c r="R69" s="61">
        <f t="shared" si="3"/>
        <v>0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71"/>
      <c r="AL69" s="10"/>
      <c r="AM69" s="10"/>
    </row>
    <row r="70" spans="2:39" ht="15">
      <c r="B70" s="163"/>
      <c r="C70" s="164"/>
      <c r="D70" s="121" t="s">
        <v>54</v>
      </c>
      <c r="E70" s="122"/>
      <c r="F70" s="122"/>
      <c r="G70" s="123"/>
      <c r="H70" s="59" t="s">
        <v>32</v>
      </c>
      <c r="I70" s="60" t="s">
        <v>9</v>
      </c>
      <c r="J70" s="6"/>
      <c r="K70" s="6"/>
      <c r="L70" s="6"/>
      <c r="M70" s="6"/>
      <c r="N70" s="6"/>
      <c r="O70" s="6"/>
      <c r="P70" s="6"/>
      <c r="Q70" s="6"/>
      <c r="R70" s="61">
        <f t="shared" si="3"/>
        <v>0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71"/>
      <c r="AL70" s="10"/>
      <c r="AM70" s="10"/>
    </row>
    <row r="71" spans="2:39" ht="12.75" customHeight="1">
      <c r="B71" s="163"/>
      <c r="C71" s="164" t="s">
        <v>5</v>
      </c>
      <c r="D71" s="121" t="s">
        <v>57</v>
      </c>
      <c r="E71" s="122"/>
      <c r="F71" s="122"/>
      <c r="G71" s="123"/>
      <c r="H71" s="59" t="s">
        <v>33</v>
      </c>
      <c r="I71" s="60" t="s">
        <v>8</v>
      </c>
      <c r="J71" s="6"/>
      <c r="K71" s="6"/>
      <c r="L71" s="6"/>
      <c r="M71" s="6"/>
      <c r="N71" s="6"/>
      <c r="O71" s="6"/>
      <c r="P71" s="6"/>
      <c r="Q71" s="6"/>
      <c r="R71" s="61">
        <f t="shared" si="3"/>
        <v>0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71"/>
      <c r="AL71" s="10"/>
      <c r="AM71" s="10"/>
    </row>
    <row r="72" spans="2:39" ht="15">
      <c r="B72" s="163"/>
      <c r="C72" s="164"/>
      <c r="D72" s="121" t="s">
        <v>53</v>
      </c>
      <c r="E72" s="122"/>
      <c r="F72" s="122"/>
      <c r="G72" s="123"/>
      <c r="H72" s="59" t="s">
        <v>34</v>
      </c>
      <c r="I72" s="60" t="s">
        <v>9</v>
      </c>
      <c r="J72" s="6"/>
      <c r="K72" s="6"/>
      <c r="L72" s="6"/>
      <c r="M72" s="6"/>
      <c r="N72" s="6"/>
      <c r="O72" s="6"/>
      <c r="P72" s="6"/>
      <c r="Q72" s="6"/>
      <c r="R72" s="61">
        <f t="shared" si="3"/>
        <v>0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71"/>
      <c r="AL72" s="10"/>
      <c r="AM72" s="10"/>
    </row>
    <row r="73" spans="2:39" ht="12.75" customHeight="1">
      <c r="B73" s="163" t="s">
        <v>7</v>
      </c>
      <c r="C73" s="164" t="s">
        <v>6</v>
      </c>
      <c r="D73" s="121" t="s">
        <v>56</v>
      </c>
      <c r="E73" s="122"/>
      <c r="F73" s="122"/>
      <c r="G73" s="123"/>
      <c r="H73" s="59" t="s">
        <v>35</v>
      </c>
      <c r="I73" s="60" t="s">
        <v>8</v>
      </c>
      <c r="J73" s="6"/>
      <c r="K73" s="6"/>
      <c r="L73" s="6"/>
      <c r="M73" s="6"/>
      <c r="N73" s="6"/>
      <c r="O73" s="6"/>
      <c r="P73" s="6"/>
      <c r="Q73" s="6"/>
      <c r="R73" s="61">
        <f t="shared" si="3"/>
        <v>0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71"/>
      <c r="AL73" s="10"/>
      <c r="AM73" s="10"/>
    </row>
    <row r="74" spans="2:39" ht="15.75" thickBot="1">
      <c r="B74" s="163"/>
      <c r="C74" s="164"/>
      <c r="D74" s="121" t="s">
        <v>52</v>
      </c>
      <c r="E74" s="122"/>
      <c r="F74" s="122"/>
      <c r="G74" s="123"/>
      <c r="H74" s="59" t="s">
        <v>36</v>
      </c>
      <c r="I74" s="60" t="s">
        <v>9</v>
      </c>
      <c r="J74" s="6"/>
      <c r="K74" s="6"/>
      <c r="L74" s="6"/>
      <c r="M74" s="6"/>
      <c r="N74" s="6"/>
      <c r="O74" s="6"/>
      <c r="P74" s="6"/>
      <c r="Q74" s="6"/>
      <c r="R74" s="61">
        <f t="shared" si="3"/>
        <v>0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71"/>
      <c r="AL74" s="10"/>
      <c r="AM74" s="10"/>
    </row>
    <row r="75" spans="2:39" ht="13.5" customHeight="1" thickBot="1">
      <c r="B75" s="62"/>
      <c r="C75" s="63"/>
      <c r="D75" s="64"/>
      <c r="E75" s="64"/>
      <c r="F75" s="64"/>
      <c r="G75" s="64"/>
      <c r="H75" s="65"/>
      <c r="I75" s="66"/>
      <c r="J75" s="67">
        <f aca="true" t="shared" si="4" ref="J75:O75">SUM(J63:J74)</f>
        <v>0</v>
      </c>
      <c r="K75" s="68">
        <f t="shared" si="4"/>
        <v>0</v>
      </c>
      <c r="L75" s="68">
        <f t="shared" si="4"/>
        <v>0</v>
      </c>
      <c r="M75" s="68">
        <f t="shared" si="4"/>
        <v>0</v>
      </c>
      <c r="N75" s="68">
        <f t="shared" si="4"/>
        <v>0</v>
      </c>
      <c r="O75" s="68">
        <f t="shared" si="4"/>
        <v>0</v>
      </c>
      <c r="P75" s="68">
        <f>SUM(P63:P74)</f>
        <v>0</v>
      </c>
      <c r="Q75" s="68">
        <f>SUM(Q63:Q74)</f>
        <v>0</v>
      </c>
      <c r="R75" s="80">
        <f>SUM(R63:R74)</f>
        <v>0</v>
      </c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71"/>
      <c r="AL75" s="10"/>
      <c r="AM75" s="10"/>
    </row>
    <row r="76" spans="2:39" ht="13.5" customHeight="1">
      <c r="B76" s="62"/>
      <c r="C76" s="63"/>
      <c r="D76" s="64"/>
      <c r="E76" s="64"/>
      <c r="F76" s="64"/>
      <c r="G76" s="64"/>
      <c r="H76" s="65"/>
      <c r="I76" s="72" t="s">
        <v>8</v>
      </c>
      <c r="J76" s="73">
        <f aca="true" t="shared" si="5" ref="J76:O77">J63+J65+J67+J69+J71+J73</f>
        <v>0</v>
      </c>
      <c r="K76" s="73">
        <f t="shared" si="5"/>
        <v>0</v>
      </c>
      <c r="L76" s="73">
        <f t="shared" si="5"/>
        <v>0</v>
      </c>
      <c r="M76" s="73">
        <f t="shared" si="5"/>
        <v>0</v>
      </c>
      <c r="N76" s="73">
        <f t="shared" si="5"/>
        <v>0</v>
      </c>
      <c r="O76" s="73">
        <f t="shared" si="5"/>
        <v>0</v>
      </c>
      <c r="P76" s="73">
        <f>P63+P65+P67+P69+P71+P73</f>
        <v>0</v>
      </c>
      <c r="Q76" s="73">
        <f>Q63+Q65+Q67+Q69+Q71+Q73</f>
        <v>0</v>
      </c>
      <c r="R76" s="74">
        <f>SUM(J76:Q76)</f>
        <v>0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71"/>
      <c r="AL76" s="10"/>
      <c r="AM76" s="10"/>
    </row>
    <row r="77" spans="2:39" ht="13.5" customHeight="1" thickBot="1">
      <c r="B77" s="62"/>
      <c r="C77" s="63"/>
      <c r="D77" s="64"/>
      <c r="E77" s="64"/>
      <c r="F77" s="64"/>
      <c r="G77" s="64"/>
      <c r="H77" s="65"/>
      <c r="I77" s="75" t="s">
        <v>9</v>
      </c>
      <c r="J77" s="76">
        <f t="shared" si="5"/>
        <v>0</v>
      </c>
      <c r="K77" s="76">
        <f t="shared" si="5"/>
        <v>0</v>
      </c>
      <c r="L77" s="76">
        <f t="shared" si="5"/>
        <v>0</v>
      </c>
      <c r="M77" s="76">
        <f t="shared" si="5"/>
        <v>0</v>
      </c>
      <c r="N77" s="76">
        <f t="shared" si="5"/>
        <v>0</v>
      </c>
      <c r="O77" s="76">
        <f t="shared" si="5"/>
        <v>0</v>
      </c>
      <c r="P77" s="76">
        <f>P64+P66+P68+P70+P72+P74</f>
        <v>0</v>
      </c>
      <c r="Q77" s="76">
        <f>Q64+Q66+Q68+Q70+Q72+Q74</f>
        <v>0</v>
      </c>
      <c r="R77" s="77">
        <f>SUM(J77:Q77)</f>
        <v>0</v>
      </c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71"/>
      <c r="AL77" s="10"/>
      <c r="AM77" s="10"/>
    </row>
    <row r="78" spans="14:39" ht="15">
      <c r="N78" s="78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71"/>
      <c r="AL78" s="10"/>
      <c r="AM78" s="10"/>
    </row>
    <row r="79" spans="2:39" ht="22.5" customHeight="1">
      <c r="B79" s="56" t="str">
        <f>IF(D19=0,"",D19)</f>
        <v>3. Partner (C)</v>
      </c>
      <c r="C79" s="57"/>
      <c r="D79" s="57"/>
      <c r="E79" s="57"/>
      <c r="F79" s="57"/>
      <c r="G79" s="57"/>
      <c r="H79" s="58" t="s">
        <v>65</v>
      </c>
      <c r="I79" s="58" t="s">
        <v>66</v>
      </c>
      <c r="J79" s="58" t="s">
        <v>67</v>
      </c>
      <c r="K79" s="58" t="s">
        <v>68</v>
      </c>
      <c r="L79" s="58" t="s">
        <v>69</v>
      </c>
      <c r="M79" s="58" t="s">
        <v>70</v>
      </c>
      <c r="N79" s="58" t="s">
        <v>71</v>
      </c>
      <c r="O79" s="58" t="s">
        <v>72</v>
      </c>
      <c r="P79" s="58" t="s">
        <v>126</v>
      </c>
      <c r="Q79" s="58" t="s">
        <v>127</v>
      </c>
      <c r="R79" s="58" t="s">
        <v>63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71"/>
      <c r="AL79" s="10"/>
      <c r="AM79" s="10"/>
    </row>
    <row r="80" spans="2:39" ht="15" customHeight="1">
      <c r="B80" s="163" t="s">
        <v>1</v>
      </c>
      <c r="C80" s="164" t="s">
        <v>0</v>
      </c>
      <c r="D80" s="121" t="s">
        <v>49</v>
      </c>
      <c r="E80" s="122"/>
      <c r="F80" s="122"/>
      <c r="G80" s="123"/>
      <c r="H80" s="59" t="s">
        <v>37</v>
      </c>
      <c r="I80" s="60" t="s">
        <v>8</v>
      </c>
      <c r="J80" s="6"/>
      <c r="K80" s="6"/>
      <c r="L80" s="6"/>
      <c r="M80" s="6"/>
      <c r="N80" s="6"/>
      <c r="O80" s="6"/>
      <c r="P80" s="6"/>
      <c r="Q80" s="6"/>
      <c r="R80" s="61">
        <f>SUM(J80:Q80)</f>
        <v>0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71"/>
      <c r="AL80" s="10"/>
      <c r="AM80" s="10"/>
    </row>
    <row r="81" spans="2:39" ht="15">
      <c r="B81" s="163"/>
      <c r="C81" s="164"/>
      <c r="D81" s="121" t="s">
        <v>50</v>
      </c>
      <c r="E81" s="122"/>
      <c r="F81" s="122"/>
      <c r="G81" s="123"/>
      <c r="H81" s="59" t="s">
        <v>38</v>
      </c>
      <c r="I81" s="60" t="s">
        <v>9</v>
      </c>
      <c r="J81" s="6"/>
      <c r="K81" s="6"/>
      <c r="L81" s="6"/>
      <c r="M81" s="6"/>
      <c r="N81" s="6"/>
      <c r="O81" s="6"/>
      <c r="P81" s="6"/>
      <c r="Q81" s="6"/>
      <c r="R81" s="61">
        <f aca="true" t="shared" si="6" ref="R81:R91">SUM(J81:Q81)</f>
        <v>0</v>
      </c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71"/>
      <c r="AL81" s="10"/>
      <c r="AM81" s="10"/>
    </row>
    <row r="82" spans="2:39" ht="15">
      <c r="B82" s="163"/>
      <c r="C82" s="164" t="s">
        <v>2</v>
      </c>
      <c r="D82" s="121" t="s">
        <v>60</v>
      </c>
      <c r="E82" s="122"/>
      <c r="F82" s="122"/>
      <c r="G82" s="123"/>
      <c r="H82" s="59" t="s">
        <v>39</v>
      </c>
      <c r="I82" s="60" t="s">
        <v>8</v>
      </c>
      <c r="J82" s="6"/>
      <c r="K82" s="6"/>
      <c r="L82" s="6"/>
      <c r="M82" s="6"/>
      <c r="N82" s="6"/>
      <c r="O82" s="6"/>
      <c r="P82" s="6"/>
      <c r="Q82" s="6"/>
      <c r="R82" s="61">
        <f t="shared" si="6"/>
        <v>0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71"/>
      <c r="AL82" s="10"/>
      <c r="AM82" s="10"/>
    </row>
    <row r="83" spans="2:39" ht="15">
      <c r="B83" s="163"/>
      <c r="C83" s="164"/>
      <c r="D83" s="121" t="s">
        <v>55</v>
      </c>
      <c r="E83" s="122"/>
      <c r="F83" s="122"/>
      <c r="G83" s="123"/>
      <c r="H83" s="59" t="s">
        <v>40</v>
      </c>
      <c r="I83" s="60" t="s">
        <v>9</v>
      </c>
      <c r="J83" s="6"/>
      <c r="K83" s="6"/>
      <c r="L83" s="6"/>
      <c r="M83" s="6"/>
      <c r="N83" s="6"/>
      <c r="O83" s="6"/>
      <c r="P83" s="6"/>
      <c r="Q83" s="6"/>
      <c r="R83" s="61">
        <f t="shared" si="6"/>
        <v>0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71"/>
      <c r="AL83" s="10"/>
      <c r="AM83" s="10"/>
    </row>
    <row r="84" spans="2:39" ht="12.75" customHeight="1">
      <c r="B84" s="163"/>
      <c r="C84" s="164" t="s">
        <v>3</v>
      </c>
      <c r="D84" s="121" t="s">
        <v>59</v>
      </c>
      <c r="E84" s="122"/>
      <c r="F84" s="122"/>
      <c r="G84" s="123"/>
      <c r="H84" s="59" t="s">
        <v>41</v>
      </c>
      <c r="I84" s="60" t="s">
        <v>8</v>
      </c>
      <c r="J84" s="6"/>
      <c r="K84" s="6"/>
      <c r="L84" s="6"/>
      <c r="M84" s="6"/>
      <c r="N84" s="6"/>
      <c r="O84" s="6"/>
      <c r="P84" s="6"/>
      <c r="Q84" s="6"/>
      <c r="R84" s="61">
        <f t="shared" si="6"/>
        <v>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71"/>
      <c r="AL84" s="10"/>
      <c r="AM84" s="10"/>
    </row>
    <row r="85" spans="2:39" ht="15">
      <c r="B85" s="163"/>
      <c r="C85" s="164"/>
      <c r="D85" s="121" t="s">
        <v>51</v>
      </c>
      <c r="E85" s="122"/>
      <c r="F85" s="122"/>
      <c r="G85" s="123"/>
      <c r="H85" s="59" t="s">
        <v>42</v>
      </c>
      <c r="I85" s="60" t="s">
        <v>9</v>
      </c>
      <c r="J85" s="6"/>
      <c r="K85" s="6"/>
      <c r="L85" s="6"/>
      <c r="M85" s="6"/>
      <c r="N85" s="6"/>
      <c r="O85" s="6"/>
      <c r="P85" s="6"/>
      <c r="Q85" s="6"/>
      <c r="R85" s="61">
        <f t="shared" si="6"/>
        <v>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71"/>
      <c r="AL85" s="10"/>
      <c r="AM85" s="10"/>
    </row>
    <row r="86" spans="2:39" ht="12.75" customHeight="1">
      <c r="B86" s="163" t="s">
        <v>136</v>
      </c>
      <c r="C86" s="164" t="s">
        <v>4</v>
      </c>
      <c r="D86" s="121" t="s">
        <v>58</v>
      </c>
      <c r="E86" s="122"/>
      <c r="F86" s="122"/>
      <c r="G86" s="123"/>
      <c r="H86" s="59" t="s">
        <v>43</v>
      </c>
      <c r="I86" s="60" t="s">
        <v>8</v>
      </c>
      <c r="J86" s="6"/>
      <c r="K86" s="6"/>
      <c r="L86" s="6"/>
      <c r="M86" s="6"/>
      <c r="N86" s="6"/>
      <c r="O86" s="6"/>
      <c r="P86" s="6"/>
      <c r="Q86" s="6"/>
      <c r="R86" s="61">
        <f t="shared" si="6"/>
        <v>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71"/>
      <c r="AL86" s="10"/>
      <c r="AM86" s="10"/>
    </row>
    <row r="87" spans="2:39" ht="15">
      <c r="B87" s="163"/>
      <c r="C87" s="164"/>
      <c r="D87" s="121" t="s">
        <v>54</v>
      </c>
      <c r="E87" s="122"/>
      <c r="F87" s="122"/>
      <c r="G87" s="123"/>
      <c r="H87" s="59" t="s">
        <v>44</v>
      </c>
      <c r="I87" s="60" t="s">
        <v>9</v>
      </c>
      <c r="J87" s="6"/>
      <c r="K87" s="6"/>
      <c r="L87" s="6"/>
      <c r="M87" s="6"/>
      <c r="N87" s="6"/>
      <c r="O87" s="6"/>
      <c r="P87" s="6"/>
      <c r="Q87" s="6"/>
      <c r="R87" s="61">
        <f t="shared" si="6"/>
        <v>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71"/>
      <c r="AL87" s="10"/>
      <c r="AM87" s="10"/>
    </row>
    <row r="88" spans="2:39" ht="12.75" customHeight="1">
      <c r="B88" s="163"/>
      <c r="C88" s="164" t="s">
        <v>5</v>
      </c>
      <c r="D88" s="121" t="s">
        <v>57</v>
      </c>
      <c r="E88" s="122"/>
      <c r="F88" s="122"/>
      <c r="G88" s="123"/>
      <c r="H88" s="59" t="s">
        <v>45</v>
      </c>
      <c r="I88" s="60" t="s">
        <v>8</v>
      </c>
      <c r="J88" s="6"/>
      <c r="K88" s="6"/>
      <c r="L88" s="6"/>
      <c r="M88" s="6"/>
      <c r="N88" s="6"/>
      <c r="O88" s="6"/>
      <c r="P88" s="6"/>
      <c r="Q88" s="6"/>
      <c r="R88" s="61">
        <f t="shared" si="6"/>
        <v>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71"/>
      <c r="AL88" s="10"/>
      <c r="AM88" s="10"/>
    </row>
    <row r="89" spans="2:39" ht="15">
      <c r="B89" s="163"/>
      <c r="C89" s="164"/>
      <c r="D89" s="121" t="s">
        <v>53</v>
      </c>
      <c r="E89" s="122"/>
      <c r="F89" s="122"/>
      <c r="G89" s="123"/>
      <c r="H89" s="59" t="s">
        <v>46</v>
      </c>
      <c r="I89" s="60" t="s">
        <v>9</v>
      </c>
      <c r="J89" s="6"/>
      <c r="K89" s="6"/>
      <c r="L89" s="6"/>
      <c r="M89" s="6"/>
      <c r="N89" s="6"/>
      <c r="O89" s="6"/>
      <c r="P89" s="6"/>
      <c r="Q89" s="6"/>
      <c r="R89" s="61">
        <f t="shared" si="6"/>
        <v>0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71"/>
      <c r="AL89" s="10"/>
      <c r="AM89" s="10"/>
    </row>
    <row r="90" spans="2:39" ht="12.75" customHeight="1">
      <c r="B90" s="163" t="s">
        <v>7</v>
      </c>
      <c r="C90" s="164" t="s">
        <v>6</v>
      </c>
      <c r="D90" s="121" t="s">
        <v>56</v>
      </c>
      <c r="E90" s="122"/>
      <c r="F90" s="122"/>
      <c r="G90" s="123"/>
      <c r="H90" s="59" t="s">
        <v>47</v>
      </c>
      <c r="I90" s="60" t="s">
        <v>8</v>
      </c>
      <c r="J90" s="6"/>
      <c r="K90" s="6"/>
      <c r="L90" s="6"/>
      <c r="M90" s="6"/>
      <c r="N90" s="6"/>
      <c r="O90" s="6"/>
      <c r="P90" s="6"/>
      <c r="Q90" s="6"/>
      <c r="R90" s="61">
        <f t="shared" si="6"/>
        <v>0</v>
      </c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71"/>
      <c r="AL90" s="10"/>
      <c r="AM90" s="10"/>
    </row>
    <row r="91" spans="2:39" ht="15.75" thickBot="1">
      <c r="B91" s="163"/>
      <c r="C91" s="164"/>
      <c r="D91" s="121" t="s">
        <v>52</v>
      </c>
      <c r="E91" s="122"/>
      <c r="F91" s="122"/>
      <c r="G91" s="123"/>
      <c r="H91" s="59" t="s">
        <v>48</v>
      </c>
      <c r="I91" s="60" t="s">
        <v>9</v>
      </c>
      <c r="J91" s="6"/>
      <c r="K91" s="6"/>
      <c r="L91" s="6"/>
      <c r="M91" s="6"/>
      <c r="N91" s="6"/>
      <c r="O91" s="6"/>
      <c r="P91" s="6"/>
      <c r="Q91" s="6"/>
      <c r="R91" s="61">
        <f t="shared" si="6"/>
        <v>0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71"/>
      <c r="AL91" s="10"/>
      <c r="AM91" s="10"/>
    </row>
    <row r="92" spans="2:39" s="39" customFormat="1" ht="13.5" customHeight="1" thickBot="1">
      <c r="B92" s="62"/>
      <c r="C92" s="63"/>
      <c r="D92" s="66"/>
      <c r="E92" s="64"/>
      <c r="F92" s="64"/>
      <c r="G92" s="64"/>
      <c r="H92" s="65"/>
      <c r="I92" s="66"/>
      <c r="J92" s="67">
        <f aca="true" t="shared" si="7" ref="J92:O92">SUM(J80:J91)</f>
        <v>0</v>
      </c>
      <c r="K92" s="68">
        <f t="shared" si="7"/>
        <v>0</v>
      </c>
      <c r="L92" s="68">
        <f t="shared" si="7"/>
        <v>0</v>
      </c>
      <c r="M92" s="68">
        <f t="shared" si="7"/>
        <v>0</v>
      </c>
      <c r="N92" s="68">
        <f t="shared" si="7"/>
        <v>0</v>
      </c>
      <c r="O92" s="68">
        <f t="shared" si="7"/>
        <v>0</v>
      </c>
      <c r="P92" s="68">
        <f>SUM(P80:P91)</f>
        <v>0</v>
      </c>
      <c r="Q92" s="68">
        <f>SUM(Q80:Q91)</f>
        <v>0</v>
      </c>
      <c r="R92" s="80">
        <f>SUM(R80:R91)</f>
        <v>0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71"/>
      <c r="AL92" s="81"/>
      <c r="AM92" s="81"/>
    </row>
    <row r="93" spans="2:39" s="39" customFormat="1" ht="13.5" customHeight="1">
      <c r="B93" s="62"/>
      <c r="C93" s="63"/>
      <c r="D93" s="64"/>
      <c r="E93" s="64"/>
      <c r="F93" s="64"/>
      <c r="G93" s="64"/>
      <c r="H93" s="65"/>
      <c r="I93" s="72" t="s">
        <v>8</v>
      </c>
      <c r="J93" s="73">
        <f aca="true" t="shared" si="8" ref="J93:O94">J80+J82+J84+J86+J88+J90</f>
        <v>0</v>
      </c>
      <c r="K93" s="73">
        <f t="shared" si="8"/>
        <v>0</v>
      </c>
      <c r="L93" s="73">
        <f t="shared" si="8"/>
        <v>0</v>
      </c>
      <c r="M93" s="73">
        <f t="shared" si="8"/>
        <v>0</v>
      </c>
      <c r="N93" s="73">
        <f t="shared" si="8"/>
        <v>0</v>
      </c>
      <c r="O93" s="73">
        <f t="shared" si="8"/>
        <v>0</v>
      </c>
      <c r="P93" s="73">
        <f>P80+P82+P84+P86+P88+P90</f>
        <v>0</v>
      </c>
      <c r="Q93" s="73">
        <f>Q80+Q82+Q84+Q86+Q88+Q90</f>
        <v>0</v>
      </c>
      <c r="R93" s="82">
        <f>SUM(J93:Q93)</f>
        <v>0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71"/>
      <c r="AL93" s="81"/>
      <c r="AM93" s="81"/>
    </row>
    <row r="94" spans="2:39" s="39" customFormat="1" ht="13.5" customHeight="1" thickBot="1">
      <c r="B94" s="62"/>
      <c r="C94" s="63"/>
      <c r="D94" s="64"/>
      <c r="E94" s="64"/>
      <c r="F94" s="64"/>
      <c r="G94" s="64"/>
      <c r="H94" s="65"/>
      <c r="I94" s="75" t="s">
        <v>9</v>
      </c>
      <c r="J94" s="76">
        <f t="shared" si="8"/>
        <v>0</v>
      </c>
      <c r="K94" s="76">
        <f t="shared" si="8"/>
        <v>0</v>
      </c>
      <c r="L94" s="76">
        <f t="shared" si="8"/>
        <v>0</v>
      </c>
      <c r="M94" s="76">
        <f t="shared" si="8"/>
        <v>0</v>
      </c>
      <c r="N94" s="76">
        <f t="shared" si="8"/>
        <v>0</v>
      </c>
      <c r="O94" s="76">
        <f t="shared" si="8"/>
        <v>0</v>
      </c>
      <c r="P94" s="76">
        <f>P81+P83+P85+P87+P89+P91</f>
        <v>0</v>
      </c>
      <c r="Q94" s="76">
        <f>Q81+Q83+Q85+Q87+Q89+Q91</f>
        <v>0</v>
      </c>
      <c r="R94" s="77">
        <f>SUM(J94:Q94)</f>
        <v>0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71"/>
      <c r="AL94" s="81"/>
      <c r="AM94" s="81"/>
    </row>
    <row r="95" spans="14:39" ht="15">
      <c r="N95" s="78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71"/>
      <c r="AL95" s="10"/>
      <c r="AM95" s="10"/>
    </row>
    <row r="96" spans="2:39" ht="24">
      <c r="B96" s="56" t="str">
        <f>IF(G19=0,"",G19)</f>
        <v>4. Partner (D)</v>
      </c>
      <c r="C96" s="57"/>
      <c r="D96" s="57"/>
      <c r="E96" s="57"/>
      <c r="F96" s="57"/>
      <c r="G96" s="57"/>
      <c r="H96" s="58" t="s">
        <v>65</v>
      </c>
      <c r="I96" s="58" t="s">
        <v>66</v>
      </c>
      <c r="J96" s="58" t="s">
        <v>67</v>
      </c>
      <c r="K96" s="58" t="s">
        <v>68</v>
      </c>
      <c r="L96" s="58" t="s">
        <v>69</v>
      </c>
      <c r="M96" s="58" t="s">
        <v>70</v>
      </c>
      <c r="N96" s="58" t="s">
        <v>71</v>
      </c>
      <c r="O96" s="58" t="s">
        <v>72</v>
      </c>
      <c r="P96" s="58" t="s">
        <v>126</v>
      </c>
      <c r="Q96" s="58" t="s">
        <v>127</v>
      </c>
      <c r="R96" s="58" t="s">
        <v>63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71"/>
      <c r="AL96" s="10"/>
      <c r="AM96" s="10"/>
    </row>
    <row r="97" spans="2:39" ht="15">
      <c r="B97" s="163" t="s">
        <v>1</v>
      </c>
      <c r="C97" s="164" t="s">
        <v>0</v>
      </c>
      <c r="D97" s="83" t="s">
        <v>49</v>
      </c>
      <c r="E97" s="84"/>
      <c r="F97" s="84"/>
      <c r="G97" s="84"/>
      <c r="H97" s="59" t="s">
        <v>77</v>
      </c>
      <c r="I97" s="60" t="s">
        <v>8</v>
      </c>
      <c r="J97" s="6"/>
      <c r="K97" s="6"/>
      <c r="L97" s="6"/>
      <c r="M97" s="6"/>
      <c r="N97" s="6"/>
      <c r="O97" s="6"/>
      <c r="P97" s="6"/>
      <c r="Q97" s="6"/>
      <c r="R97" s="61">
        <f>SUM(J97:Q97)</f>
        <v>0</v>
      </c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71"/>
      <c r="AL97" s="10"/>
      <c r="AM97" s="10"/>
    </row>
    <row r="98" spans="2:39" ht="15">
      <c r="B98" s="163"/>
      <c r="C98" s="164"/>
      <c r="D98" s="83" t="s">
        <v>50</v>
      </c>
      <c r="E98" s="84"/>
      <c r="F98" s="84"/>
      <c r="G98" s="84"/>
      <c r="H98" s="59" t="s">
        <v>78</v>
      </c>
      <c r="I98" s="60" t="s">
        <v>9</v>
      </c>
      <c r="J98" s="6"/>
      <c r="K98" s="6"/>
      <c r="L98" s="6"/>
      <c r="M98" s="6"/>
      <c r="N98" s="6"/>
      <c r="O98" s="6"/>
      <c r="P98" s="6"/>
      <c r="Q98" s="6"/>
      <c r="R98" s="61">
        <f aca="true" t="shared" si="9" ref="R98:R108">SUM(J98:Q98)</f>
        <v>0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71"/>
      <c r="AL98" s="10"/>
      <c r="AM98" s="10"/>
    </row>
    <row r="99" spans="2:39" ht="15">
      <c r="B99" s="163"/>
      <c r="C99" s="164" t="s">
        <v>2</v>
      </c>
      <c r="D99" s="83" t="s">
        <v>60</v>
      </c>
      <c r="E99" s="84"/>
      <c r="F99" s="84"/>
      <c r="G99" s="84"/>
      <c r="H99" s="59" t="s">
        <v>79</v>
      </c>
      <c r="I99" s="60" t="s">
        <v>8</v>
      </c>
      <c r="J99" s="6"/>
      <c r="K99" s="6"/>
      <c r="L99" s="6"/>
      <c r="M99" s="6"/>
      <c r="N99" s="6"/>
      <c r="O99" s="6"/>
      <c r="P99" s="6"/>
      <c r="Q99" s="6"/>
      <c r="R99" s="61">
        <f t="shared" si="9"/>
        <v>0</v>
      </c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71"/>
      <c r="AL99" s="10"/>
      <c r="AM99" s="10"/>
    </row>
    <row r="100" spans="2:39" ht="15">
      <c r="B100" s="163"/>
      <c r="C100" s="164"/>
      <c r="D100" s="83" t="s">
        <v>55</v>
      </c>
      <c r="E100" s="84"/>
      <c r="F100" s="84"/>
      <c r="G100" s="84"/>
      <c r="H100" s="59" t="s">
        <v>80</v>
      </c>
      <c r="I100" s="60" t="s">
        <v>9</v>
      </c>
      <c r="J100" s="6"/>
      <c r="K100" s="6"/>
      <c r="L100" s="6"/>
      <c r="M100" s="6"/>
      <c r="N100" s="6"/>
      <c r="O100" s="6"/>
      <c r="P100" s="6"/>
      <c r="Q100" s="6"/>
      <c r="R100" s="61">
        <f t="shared" si="9"/>
        <v>0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71"/>
      <c r="AL100" s="10"/>
      <c r="AM100" s="10"/>
    </row>
    <row r="101" spans="2:39" ht="12.75" customHeight="1">
      <c r="B101" s="163"/>
      <c r="C101" s="164" t="s">
        <v>3</v>
      </c>
      <c r="D101" s="83" t="s">
        <v>59</v>
      </c>
      <c r="E101" s="84"/>
      <c r="F101" s="84"/>
      <c r="G101" s="84"/>
      <c r="H101" s="59" t="s">
        <v>81</v>
      </c>
      <c r="I101" s="60" t="s">
        <v>8</v>
      </c>
      <c r="J101" s="6"/>
      <c r="K101" s="6"/>
      <c r="L101" s="6"/>
      <c r="M101" s="6"/>
      <c r="N101" s="6"/>
      <c r="O101" s="6"/>
      <c r="P101" s="6"/>
      <c r="Q101" s="6"/>
      <c r="R101" s="61">
        <f t="shared" si="9"/>
        <v>0</v>
      </c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71"/>
      <c r="AL101" s="10"/>
      <c r="AM101" s="10"/>
    </row>
    <row r="102" spans="2:39" ht="15">
      <c r="B102" s="163"/>
      <c r="C102" s="164"/>
      <c r="D102" s="83" t="s">
        <v>51</v>
      </c>
      <c r="E102" s="84"/>
      <c r="F102" s="84"/>
      <c r="G102" s="84"/>
      <c r="H102" s="59" t="s">
        <v>82</v>
      </c>
      <c r="I102" s="60" t="s">
        <v>9</v>
      </c>
      <c r="J102" s="6"/>
      <c r="K102" s="6"/>
      <c r="L102" s="6"/>
      <c r="M102" s="6"/>
      <c r="N102" s="6"/>
      <c r="O102" s="6"/>
      <c r="P102" s="6"/>
      <c r="Q102" s="6"/>
      <c r="R102" s="61">
        <f t="shared" si="9"/>
        <v>0</v>
      </c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71"/>
      <c r="AL102" s="10"/>
      <c r="AM102" s="10"/>
    </row>
    <row r="103" spans="2:39" ht="12.75" customHeight="1">
      <c r="B103" s="163" t="s">
        <v>136</v>
      </c>
      <c r="C103" s="164" t="s">
        <v>4</v>
      </c>
      <c r="D103" s="83" t="s">
        <v>58</v>
      </c>
      <c r="E103" s="84"/>
      <c r="F103" s="84"/>
      <c r="G103" s="84"/>
      <c r="H103" s="59" t="s">
        <v>83</v>
      </c>
      <c r="I103" s="60" t="s">
        <v>8</v>
      </c>
      <c r="J103" s="6"/>
      <c r="K103" s="6"/>
      <c r="L103" s="6"/>
      <c r="M103" s="6"/>
      <c r="N103" s="6"/>
      <c r="O103" s="6"/>
      <c r="P103" s="6"/>
      <c r="Q103" s="6"/>
      <c r="R103" s="61">
        <f t="shared" si="9"/>
        <v>0</v>
      </c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71"/>
      <c r="AL103" s="10"/>
      <c r="AM103" s="10"/>
    </row>
    <row r="104" spans="2:39" ht="15">
      <c r="B104" s="163"/>
      <c r="C104" s="164"/>
      <c r="D104" s="83" t="s">
        <v>54</v>
      </c>
      <c r="E104" s="84"/>
      <c r="F104" s="84"/>
      <c r="G104" s="84"/>
      <c r="H104" s="59" t="s">
        <v>84</v>
      </c>
      <c r="I104" s="60" t="s">
        <v>9</v>
      </c>
      <c r="J104" s="6"/>
      <c r="K104" s="6"/>
      <c r="L104" s="6"/>
      <c r="M104" s="6"/>
      <c r="N104" s="6"/>
      <c r="O104" s="6"/>
      <c r="P104" s="6"/>
      <c r="Q104" s="6"/>
      <c r="R104" s="61">
        <f t="shared" si="9"/>
        <v>0</v>
      </c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71"/>
      <c r="AL104" s="10"/>
      <c r="AM104" s="10"/>
    </row>
    <row r="105" spans="2:39" ht="12.75" customHeight="1">
      <c r="B105" s="163"/>
      <c r="C105" s="164" t="s">
        <v>5</v>
      </c>
      <c r="D105" s="83" t="s">
        <v>57</v>
      </c>
      <c r="E105" s="84"/>
      <c r="F105" s="84"/>
      <c r="G105" s="84"/>
      <c r="H105" s="59" t="s">
        <v>85</v>
      </c>
      <c r="I105" s="60" t="s">
        <v>8</v>
      </c>
      <c r="J105" s="6"/>
      <c r="K105" s="6"/>
      <c r="L105" s="6"/>
      <c r="M105" s="6"/>
      <c r="N105" s="6"/>
      <c r="O105" s="6"/>
      <c r="P105" s="6"/>
      <c r="Q105" s="6"/>
      <c r="R105" s="61">
        <f t="shared" si="9"/>
        <v>0</v>
      </c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71"/>
      <c r="AL105" s="10"/>
      <c r="AM105" s="10"/>
    </row>
    <row r="106" spans="2:39" ht="15">
      <c r="B106" s="163"/>
      <c r="C106" s="164"/>
      <c r="D106" s="83" t="s">
        <v>53</v>
      </c>
      <c r="E106" s="84"/>
      <c r="F106" s="84"/>
      <c r="G106" s="84"/>
      <c r="H106" s="59" t="s">
        <v>86</v>
      </c>
      <c r="I106" s="60" t="s">
        <v>9</v>
      </c>
      <c r="J106" s="6"/>
      <c r="K106" s="6"/>
      <c r="L106" s="6"/>
      <c r="M106" s="6"/>
      <c r="N106" s="6"/>
      <c r="O106" s="6"/>
      <c r="P106" s="6"/>
      <c r="Q106" s="6"/>
      <c r="R106" s="61">
        <f t="shared" si="9"/>
        <v>0</v>
      </c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71"/>
      <c r="AL106" s="10"/>
      <c r="AM106" s="10"/>
    </row>
    <row r="107" spans="2:39" ht="12.75" customHeight="1">
      <c r="B107" s="163" t="s">
        <v>7</v>
      </c>
      <c r="C107" s="164" t="s">
        <v>6</v>
      </c>
      <c r="D107" s="83" t="s">
        <v>56</v>
      </c>
      <c r="E107" s="84"/>
      <c r="F107" s="84"/>
      <c r="G107" s="84"/>
      <c r="H107" s="59" t="s">
        <v>87</v>
      </c>
      <c r="I107" s="60" t="s">
        <v>8</v>
      </c>
      <c r="J107" s="6"/>
      <c r="K107" s="6"/>
      <c r="L107" s="6"/>
      <c r="M107" s="6"/>
      <c r="N107" s="6"/>
      <c r="O107" s="6"/>
      <c r="P107" s="6"/>
      <c r="Q107" s="6"/>
      <c r="R107" s="61">
        <f t="shared" si="9"/>
        <v>0</v>
      </c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71"/>
      <c r="AL107" s="10"/>
      <c r="AM107" s="10"/>
    </row>
    <row r="108" spans="2:39" ht="15.75" thickBot="1">
      <c r="B108" s="163"/>
      <c r="C108" s="164"/>
      <c r="D108" s="83" t="s">
        <v>52</v>
      </c>
      <c r="E108" s="84"/>
      <c r="F108" s="84"/>
      <c r="G108" s="84"/>
      <c r="H108" s="59" t="s">
        <v>88</v>
      </c>
      <c r="I108" s="60" t="s">
        <v>9</v>
      </c>
      <c r="J108" s="6"/>
      <c r="K108" s="6"/>
      <c r="L108" s="6"/>
      <c r="M108" s="6"/>
      <c r="N108" s="6"/>
      <c r="O108" s="6"/>
      <c r="P108" s="6"/>
      <c r="Q108" s="6"/>
      <c r="R108" s="61">
        <f t="shared" si="9"/>
        <v>0</v>
      </c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71"/>
      <c r="AL108" s="10"/>
      <c r="AM108" s="10"/>
    </row>
    <row r="109" spans="2:39" s="39" customFormat="1" ht="13.5" customHeight="1" thickBot="1">
      <c r="B109" s="62"/>
      <c r="C109" s="63"/>
      <c r="D109" s="64"/>
      <c r="E109" s="64"/>
      <c r="F109" s="64"/>
      <c r="G109" s="64"/>
      <c r="H109" s="65"/>
      <c r="I109" s="66"/>
      <c r="J109" s="67">
        <f aca="true" t="shared" si="10" ref="J109:R109">SUM(J97:J108)</f>
        <v>0</v>
      </c>
      <c r="K109" s="68">
        <f t="shared" si="10"/>
        <v>0</v>
      </c>
      <c r="L109" s="68">
        <f t="shared" si="10"/>
        <v>0</v>
      </c>
      <c r="M109" s="68">
        <f t="shared" si="10"/>
        <v>0</v>
      </c>
      <c r="N109" s="68">
        <f t="shared" si="10"/>
        <v>0</v>
      </c>
      <c r="O109" s="68">
        <f t="shared" si="10"/>
        <v>0</v>
      </c>
      <c r="P109" s="68">
        <f>SUM(P97:P108)</f>
        <v>0</v>
      </c>
      <c r="Q109" s="68">
        <f>SUM(Q97:Q108)</f>
        <v>0</v>
      </c>
      <c r="R109" s="80">
        <f t="shared" si="10"/>
        <v>0</v>
      </c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71"/>
      <c r="AL109" s="81"/>
      <c r="AM109" s="81"/>
    </row>
    <row r="110" spans="2:39" s="39" customFormat="1" ht="13.5" customHeight="1">
      <c r="B110" s="62"/>
      <c r="C110" s="63"/>
      <c r="D110" s="64"/>
      <c r="E110" s="64"/>
      <c r="F110" s="64"/>
      <c r="G110" s="64"/>
      <c r="H110" s="65"/>
      <c r="I110" s="72" t="s">
        <v>8</v>
      </c>
      <c r="J110" s="73">
        <f aca="true" t="shared" si="11" ref="J110:O111">J97+J99+J101+J103+J105+J107</f>
        <v>0</v>
      </c>
      <c r="K110" s="73">
        <f t="shared" si="11"/>
        <v>0</v>
      </c>
      <c r="L110" s="73">
        <f t="shared" si="11"/>
        <v>0</v>
      </c>
      <c r="M110" s="73">
        <f t="shared" si="11"/>
        <v>0</v>
      </c>
      <c r="N110" s="73">
        <f t="shared" si="11"/>
        <v>0</v>
      </c>
      <c r="O110" s="73">
        <f t="shared" si="11"/>
        <v>0</v>
      </c>
      <c r="P110" s="73">
        <f>P97+P99+P101+P103+P105+P107</f>
        <v>0</v>
      </c>
      <c r="Q110" s="73">
        <f>Q97+Q99+Q101+Q103+Q105+Q107</f>
        <v>0</v>
      </c>
      <c r="R110" s="82">
        <f>SUM(J110:Q110)</f>
        <v>0</v>
      </c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71"/>
      <c r="AL110" s="81"/>
      <c r="AM110" s="81"/>
    </row>
    <row r="111" spans="2:39" s="39" customFormat="1" ht="13.5" customHeight="1" thickBot="1">
      <c r="B111" s="62"/>
      <c r="C111" s="63"/>
      <c r="D111" s="64"/>
      <c r="E111" s="64"/>
      <c r="F111" s="64"/>
      <c r="G111" s="64"/>
      <c r="H111" s="65"/>
      <c r="I111" s="75" t="s">
        <v>9</v>
      </c>
      <c r="J111" s="76">
        <f t="shared" si="11"/>
        <v>0</v>
      </c>
      <c r="K111" s="76">
        <f t="shared" si="11"/>
        <v>0</v>
      </c>
      <c r="L111" s="76">
        <f t="shared" si="11"/>
        <v>0</v>
      </c>
      <c r="M111" s="76">
        <f t="shared" si="11"/>
        <v>0</v>
      </c>
      <c r="N111" s="76">
        <f t="shared" si="11"/>
        <v>0</v>
      </c>
      <c r="O111" s="76">
        <f t="shared" si="11"/>
        <v>0</v>
      </c>
      <c r="P111" s="76">
        <f>P98+P100+P102+P104+P106+P108</f>
        <v>0</v>
      </c>
      <c r="Q111" s="76">
        <f>Q98+Q100+Q102+Q104+Q106+Q108</f>
        <v>0</v>
      </c>
      <c r="R111" s="77">
        <f>SUM(J111:Q111)</f>
        <v>0</v>
      </c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71"/>
      <c r="AL111" s="81"/>
      <c r="AM111" s="81"/>
    </row>
    <row r="112" spans="14:39" ht="15">
      <c r="N112" s="78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71"/>
      <c r="AL112" s="10"/>
      <c r="AM112" s="10"/>
    </row>
    <row r="113" spans="2:39" ht="24" customHeight="1">
      <c r="B113" s="56" t="str">
        <f>IF(D26=0,"",D26)</f>
        <v>5. Partner (E)</v>
      </c>
      <c r="C113" s="57"/>
      <c r="D113" s="57"/>
      <c r="E113" s="57"/>
      <c r="F113" s="57"/>
      <c r="G113" s="57"/>
      <c r="H113" s="58" t="s">
        <v>65</v>
      </c>
      <c r="I113" s="58" t="s">
        <v>66</v>
      </c>
      <c r="J113" s="58" t="s">
        <v>67</v>
      </c>
      <c r="K113" s="58" t="s">
        <v>68</v>
      </c>
      <c r="L113" s="58" t="s">
        <v>69</v>
      </c>
      <c r="M113" s="58" t="s">
        <v>70</v>
      </c>
      <c r="N113" s="58" t="s">
        <v>71</v>
      </c>
      <c r="O113" s="58" t="s">
        <v>72</v>
      </c>
      <c r="P113" s="58" t="s">
        <v>126</v>
      </c>
      <c r="Q113" s="58" t="s">
        <v>127</v>
      </c>
      <c r="R113" s="58" t="s">
        <v>63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71"/>
      <c r="AL113" s="10"/>
      <c r="AM113" s="10"/>
    </row>
    <row r="114" spans="2:39" ht="15">
      <c r="B114" s="163" t="s">
        <v>1</v>
      </c>
      <c r="C114" s="164" t="s">
        <v>0</v>
      </c>
      <c r="D114" s="83" t="s">
        <v>49</v>
      </c>
      <c r="E114" s="84"/>
      <c r="F114" s="84"/>
      <c r="G114" s="84"/>
      <c r="H114" s="59" t="s">
        <v>89</v>
      </c>
      <c r="I114" s="60" t="s">
        <v>8</v>
      </c>
      <c r="J114" s="6"/>
      <c r="K114" s="6"/>
      <c r="L114" s="6"/>
      <c r="M114" s="6"/>
      <c r="N114" s="6"/>
      <c r="O114" s="6"/>
      <c r="P114" s="6"/>
      <c r="Q114" s="6"/>
      <c r="R114" s="61">
        <f>SUM(J114:Q114)</f>
        <v>0</v>
      </c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71"/>
      <c r="AL114" s="10"/>
      <c r="AM114" s="10"/>
    </row>
    <row r="115" spans="2:39" ht="15">
      <c r="B115" s="163"/>
      <c r="C115" s="164"/>
      <c r="D115" s="83" t="s">
        <v>50</v>
      </c>
      <c r="E115" s="84"/>
      <c r="F115" s="84"/>
      <c r="G115" s="84"/>
      <c r="H115" s="59" t="s">
        <v>90</v>
      </c>
      <c r="I115" s="60" t="s">
        <v>9</v>
      </c>
      <c r="J115" s="6"/>
      <c r="K115" s="6"/>
      <c r="L115" s="6"/>
      <c r="M115" s="6"/>
      <c r="N115" s="6"/>
      <c r="O115" s="6"/>
      <c r="P115" s="6"/>
      <c r="Q115" s="6"/>
      <c r="R115" s="61">
        <f aca="true" t="shared" si="12" ref="R115:R125">SUM(J115:Q115)</f>
        <v>0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71"/>
      <c r="AL115" s="10"/>
      <c r="AM115" s="10"/>
    </row>
    <row r="116" spans="2:39" ht="15">
      <c r="B116" s="163"/>
      <c r="C116" s="164" t="s">
        <v>2</v>
      </c>
      <c r="D116" s="83" t="s">
        <v>60</v>
      </c>
      <c r="E116" s="84"/>
      <c r="F116" s="84"/>
      <c r="G116" s="84"/>
      <c r="H116" s="59" t="s">
        <v>91</v>
      </c>
      <c r="I116" s="60" t="s">
        <v>8</v>
      </c>
      <c r="J116" s="6"/>
      <c r="K116" s="6"/>
      <c r="L116" s="6"/>
      <c r="M116" s="6"/>
      <c r="N116" s="6"/>
      <c r="O116" s="6"/>
      <c r="P116" s="6"/>
      <c r="Q116" s="6"/>
      <c r="R116" s="61">
        <f t="shared" si="12"/>
        <v>0</v>
      </c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71"/>
      <c r="AL116" s="10"/>
      <c r="AM116" s="10"/>
    </row>
    <row r="117" spans="2:39" ht="15">
      <c r="B117" s="163"/>
      <c r="C117" s="164"/>
      <c r="D117" s="83" t="s">
        <v>55</v>
      </c>
      <c r="E117" s="84"/>
      <c r="F117" s="84"/>
      <c r="G117" s="84"/>
      <c r="H117" s="59" t="s">
        <v>92</v>
      </c>
      <c r="I117" s="60" t="s">
        <v>9</v>
      </c>
      <c r="J117" s="6"/>
      <c r="K117" s="6"/>
      <c r="L117" s="6"/>
      <c r="M117" s="6"/>
      <c r="N117" s="6"/>
      <c r="O117" s="6"/>
      <c r="P117" s="6"/>
      <c r="Q117" s="6"/>
      <c r="R117" s="61">
        <f t="shared" si="12"/>
        <v>0</v>
      </c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71"/>
      <c r="AL117" s="10"/>
      <c r="AM117" s="10"/>
    </row>
    <row r="118" spans="2:39" ht="12.75" customHeight="1">
      <c r="B118" s="163"/>
      <c r="C118" s="164" t="s">
        <v>3</v>
      </c>
      <c r="D118" s="83" t="s">
        <v>59</v>
      </c>
      <c r="E118" s="84"/>
      <c r="F118" s="84"/>
      <c r="G118" s="84"/>
      <c r="H118" s="59" t="s">
        <v>93</v>
      </c>
      <c r="I118" s="60" t="s">
        <v>8</v>
      </c>
      <c r="J118" s="6"/>
      <c r="K118" s="6"/>
      <c r="L118" s="6"/>
      <c r="M118" s="6"/>
      <c r="N118" s="6"/>
      <c r="O118" s="6"/>
      <c r="P118" s="6"/>
      <c r="Q118" s="6"/>
      <c r="R118" s="61">
        <f t="shared" si="12"/>
        <v>0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71"/>
      <c r="AL118" s="10"/>
      <c r="AM118" s="10"/>
    </row>
    <row r="119" spans="2:39" ht="15">
      <c r="B119" s="163"/>
      <c r="C119" s="164"/>
      <c r="D119" s="83" t="s">
        <v>51</v>
      </c>
      <c r="E119" s="84"/>
      <c r="F119" s="84"/>
      <c r="G119" s="84"/>
      <c r="H119" s="59" t="s">
        <v>94</v>
      </c>
      <c r="I119" s="60" t="s">
        <v>9</v>
      </c>
      <c r="J119" s="6"/>
      <c r="K119" s="6"/>
      <c r="L119" s="6"/>
      <c r="M119" s="6"/>
      <c r="N119" s="6"/>
      <c r="O119" s="6"/>
      <c r="P119" s="6"/>
      <c r="Q119" s="6"/>
      <c r="R119" s="61">
        <f t="shared" si="12"/>
        <v>0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71"/>
      <c r="AL119" s="10"/>
      <c r="AM119" s="10"/>
    </row>
    <row r="120" spans="2:39" ht="12.75" customHeight="1">
      <c r="B120" s="163" t="s">
        <v>136</v>
      </c>
      <c r="C120" s="164" t="s">
        <v>4</v>
      </c>
      <c r="D120" s="83" t="s">
        <v>58</v>
      </c>
      <c r="E120" s="84"/>
      <c r="F120" s="84"/>
      <c r="G120" s="84"/>
      <c r="H120" s="59" t="s">
        <v>95</v>
      </c>
      <c r="I120" s="60" t="s">
        <v>8</v>
      </c>
      <c r="J120" s="6"/>
      <c r="K120" s="6"/>
      <c r="L120" s="6"/>
      <c r="M120" s="6"/>
      <c r="N120" s="6"/>
      <c r="O120" s="6"/>
      <c r="P120" s="6"/>
      <c r="Q120" s="6"/>
      <c r="R120" s="61">
        <f t="shared" si="12"/>
        <v>0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71"/>
      <c r="AL120" s="10"/>
      <c r="AM120" s="10"/>
    </row>
    <row r="121" spans="2:39" ht="15">
      <c r="B121" s="163"/>
      <c r="C121" s="164"/>
      <c r="D121" s="83" t="s">
        <v>54</v>
      </c>
      <c r="E121" s="84"/>
      <c r="F121" s="84"/>
      <c r="G121" s="84"/>
      <c r="H121" s="59" t="s">
        <v>96</v>
      </c>
      <c r="I121" s="60" t="s">
        <v>9</v>
      </c>
      <c r="J121" s="6"/>
      <c r="K121" s="6"/>
      <c r="L121" s="6"/>
      <c r="M121" s="6"/>
      <c r="N121" s="6"/>
      <c r="O121" s="6"/>
      <c r="P121" s="6"/>
      <c r="Q121" s="6"/>
      <c r="R121" s="61">
        <f t="shared" si="12"/>
        <v>0</v>
      </c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71"/>
      <c r="AL121" s="10"/>
      <c r="AM121" s="10"/>
    </row>
    <row r="122" spans="2:39" ht="12.75" customHeight="1">
      <c r="B122" s="163"/>
      <c r="C122" s="164" t="s">
        <v>5</v>
      </c>
      <c r="D122" s="83" t="s">
        <v>57</v>
      </c>
      <c r="E122" s="84"/>
      <c r="F122" s="84"/>
      <c r="G122" s="84"/>
      <c r="H122" s="59" t="s">
        <v>97</v>
      </c>
      <c r="I122" s="60" t="s">
        <v>8</v>
      </c>
      <c r="J122" s="6"/>
      <c r="K122" s="6"/>
      <c r="L122" s="6"/>
      <c r="M122" s="6"/>
      <c r="N122" s="6"/>
      <c r="O122" s="6"/>
      <c r="P122" s="6"/>
      <c r="Q122" s="6"/>
      <c r="R122" s="61">
        <f t="shared" si="12"/>
        <v>0</v>
      </c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71"/>
      <c r="AL122" s="10"/>
      <c r="AM122" s="10"/>
    </row>
    <row r="123" spans="2:39" ht="15">
      <c r="B123" s="163"/>
      <c r="C123" s="164"/>
      <c r="D123" s="83" t="s">
        <v>53</v>
      </c>
      <c r="E123" s="84"/>
      <c r="F123" s="84"/>
      <c r="G123" s="84"/>
      <c r="H123" s="59" t="s">
        <v>98</v>
      </c>
      <c r="I123" s="60" t="s">
        <v>9</v>
      </c>
      <c r="J123" s="6"/>
      <c r="K123" s="6"/>
      <c r="L123" s="6"/>
      <c r="M123" s="6"/>
      <c r="N123" s="6"/>
      <c r="O123" s="6"/>
      <c r="P123" s="6"/>
      <c r="Q123" s="6"/>
      <c r="R123" s="61">
        <f t="shared" si="12"/>
        <v>0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71"/>
      <c r="AL123" s="10"/>
      <c r="AM123" s="10"/>
    </row>
    <row r="124" spans="2:39" ht="12.75" customHeight="1">
      <c r="B124" s="163" t="s">
        <v>7</v>
      </c>
      <c r="C124" s="164" t="s">
        <v>6</v>
      </c>
      <c r="D124" s="83" t="s">
        <v>56</v>
      </c>
      <c r="E124" s="84"/>
      <c r="F124" s="84"/>
      <c r="G124" s="84"/>
      <c r="H124" s="59" t="s">
        <v>99</v>
      </c>
      <c r="I124" s="60" t="s">
        <v>8</v>
      </c>
      <c r="J124" s="6"/>
      <c r="K124" s="6"/>
      <c r="L124" s="6"/>
      <c r="M124" s="6"/>
      <c r="N124" s="6"/>
      <c r="O124" s="6"/>
      <c r="P124" s="6"/>
      <c r="Q124" s="6"/>
      <c r="R124" s="61">
        <f t="shared" si="12"/>
        <v>0</v>
      </c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71"/>
      <c r="AL124" s="10"/>
      <c r="AM124" s="10"/>
    </row>
    <row r="125" spans="2:39" ht="15.75" thickBot="1">
      <c r="B125" s="163"/>
      <c r="C125" s="164"/>
      <c r="D125" s="83" t="s">
        <v>52</v>
      </c>
      <c r="E125" s="84"/>
      <c r="F125" s="84"/>
      <c r="G125" s="84"/>
      <c r="H125" s="59" t="s">
        <v>100</v>
      </c>
      <c r="I125" s="60" t="s">
        <v>9</v>
      </c>
      <c r="J125" s="6"/>
      <c r="K125" s="6"/>
      <c r="L125" s="6"/>
      <c r="M125" s="6"/>
      <c r="N125" s="6"/>
      <c r="O125" s="6"/>
      <c r="P125" s="6"/>
      <c r="Q125" s="6"/>
      <c r="R125" s="61">
        <f t="shared" si="12"/>
        <v>0</v>
      </c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71"/>
      <c r="AL125" s="10"/>
      <c r="AM125" s="10"/>
    </row>
    <row r="126" spans="2:39" s="39" customFormat="1" ht="13.5" customHeight="1" thickBot="1">
      <c r="B126" s="62"/>
      <c r="C126" s="63"/>
      <c r="D126" s="64"/>
      <c r="E126" s="64"/>
      <c r="F126" s="64"/>
      <c r="G126" s="64"/>
      <c r="H126" s="65"/>
      <c r="I126" s="66"/>
      <c r="J126" s="67">
        <f aca="true" t="shared" si="13" ref="J126:R126">SUM(J114:J125)</f>
        <v>0</v>
      </c>
      <c r="K126" s="68">
        <f t="shared" si="13"/>
        <v>0</v>
      </c>
      <c r="L126" s="68">
        <f t="shared" si="13"/>
        <v>0</v>
      </c>
      <c r="M126" s="68">
        <f t="shared" si="13"/>
        <v>0</v>
      </c>
      <c r="N126" s="68">
        <f t="shared" si="13"/>
        <v>0</v>
      </c>
      <c r="O126" s="68">
        <f t="shared" si="13"/>
        <v>0</v>
      </c>
      <c r="P126" s="68">
        <f>SUM(P114:P125)</f>
        <v>0</v>
      </c>
      <c r="Q126" s="68">
        <f>SUM(Q114:Q125)</f>
        <v>0</v>
      </c>
      <c r="R126" s="80">
        <f t="shared" si="13"/>
        <v>0</v>
      </c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71"/>
      <c r="AL126" s="81"/>
      <c r="AM126" s="81"/>
    </row>
    <row r="127" spans="2:39" s="39" customFormat="1" ht="13.5" customHeight="1">
      <c r="B127" s="62"/>
      <c r="C127" s="63"/>
      <c r="D127" s="64"/>
      <c r="E127" s="64"/>
      <c r="F127" s="64"/>
      <c r="G127" s="64"/>
      <c r="H127" s="65"/>
      <c r="I127" s="72" t="s">
        <v>8</v>
      </c>
      <c r="J127" s="73">
        <f aca="true" t="shared" si="14" ref="J127:O128">J114+J116+J118+J120+J122+J124</f>
        <v>0</v>
      </c>
      <c r="K127" s="73">
        <f>K114+K116+K118+K120+K122+K124</f>
        <v>0</v>
      </c>
      <c r="L127" s="73">
        <f t="shared" si="14"/>
        <v>0</v>
      </c>
      <c r="M127" s="73">
        <f t="shared" si="14"/>
        <v>0</v>
      </c>
      <c r="N127" s="73">
        <f t="shared" si="14"/>
        <v>0</v>
      </c>
      <c r="O127" s="73">
        <f t="shared" si="14"/>
        <v>0</v>
      </c>
      <c r="P127" s="73">
        <f>P114+P116+P118+P120+P122+P124</f>
        <v>0</v>
      </c>
      <c r="Q127" s="73">
        <f>Q114+Q116+Q118+Q120+Q122+Q124</f>
        <v>0</v>
      </c>
      <c r="R127" s="82">
        <f>SUM(J127:Q127)</f>
        <v>0</v>
      </c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71"/>
      <c r="AL127" s="81"/>
      <c r="AM127" s="81"/>
    </row>
    <row r="128" spans="2:39" s="39" customFormat="1" ht="13.5" customHeight="1" thickBot="1">
      <c r="B128" s="62"/>
      <c r="C128" s="63"/>
      <c r="D128" s="64"/>
      <c r="E128" s="64"/>
      <c r="F128" s="64"/>
      <c r="G128" s="64"/>
      <c r="H128" s="65"/>
      <c r="I128" s="75" t="s">
        <v>9</v>
      </c>
      <c r="J128" s="76">
        <f t="shared" si="14"/>
        <v>0</v>
      </c>
      <c r="K128" s="76">
        <f t="shared" si="14"/>
        <v>0</v>
      </c>
      <c r="L128" s="76">
        <f t="shared" si="14"/>
        <v>0</v>
      </c>
      <c r="M128" s="76">
        <f t="shared" si="14"/>
        <v>0</v>
      </c>
      <c r="N128" s="76">
        <f t="shared" si="14"/>
        <v>0</v>
      </c>
      <c r="O128" s="76">
        <f t="shared" si="14"/>
        <v>0</v>
      </c>
      <c r="P128" s="76">
        <f>P115+P117+P119+P121+P123+P125</f>
        <v>0</v>
      </c>
      <c r="Q128" s="76">
        <f>Q115+Q117+Q119+Q121+Q123+Q125</f>
        <v>0</v>
      </c>
      <c r="R128" s="77">
        <f>SUM(J128:Q128)</f>
        <v>0</v>
      </c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71"/>
      <c r="AL128" s="81"/>
      <c r="AM128" s="81"/>
    </row>
    <row r="129" spans="14:39" ht="15">
      <c r="N129" s="78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71"/>
      <c r="AL129" s="10"/>
      <c r="AM129" s="10"/>
    </row>
    <row r="130" spans="2:39" ht="24" customHeight="1">
      <c r="B130" s="56" t="str">
        <f>IF(G26=0,"",G26)</f>
        <v>6. Partner (F)</v>
      </c>
      <c r="C130" s="57"/>
      <c r="D130" s="57"/>
      <c r="E130" s="57"/>
      <c r="F130" s="57"/>
      <c r="G130" s="57"/>
      <c r="H130" s="58" t="s">
        <v>65</v>
      </c>
      <c r="I130" s="58" t="s">
        <v>66</v>
      </c>
      <c r="J130" s="58" t="s">
        <v>67</v>
      </c>
      <c r="K130" s="58" t="s">
        <v>68</v>
      </c>
      <c r="L130" s="58" t="s">
        <v>69</v>
      </c>
      <c r="M130" s="58" t="s">
        <v>70</v>
      </c>
      <c r="N130" s="58" t="s">
        <v>71</v>
      </c>
      <c r="O130" s="58" t="s">
        <v>72</v>
      </c>
      <c r="P130" s="58" t="s">
        <v>126</v>
      </c>
      <c r="Q130" s="58" t="s">
        <v>127</v>
      </c>
      <c r="R130" s="58" t="s">
        <v>63</v>
      </c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71"/>
      <c r="AL130" s="10"/>
      <c r="AM130" s="10"/>
    </row>
    <row r="131" spans="2:39" ht="15">
      <c r="B131" s="163" t="s">
        <v>1</v>
      </c>
      <c r="C131" s="164" t="s">
        <v>0</v>
      </c>
      <c r="D131" s="83" t="s">
        <v>49</v>
      </c>
      <c r="E131" s="84"/>
      <c r="F131" s="84"/>
      <c r="G131" s="84"/>
      <c r="H131" s="59" t="s">
        <v>101</v>
      </c>
      <c r="I131" s="60" t="s">
        <v>8</v>
      </c>
      <c r="J131" s="6"/>
      <c r="K131" s="6"/>
      <c r="L131" s="6"/>
      <c r="M131" s="6"/>
      <c r="N131" s="6"/>
      <c r="O131" s="6"/>
      <c r="P131" s="6"/>
      <c r="Q131" s="6"/>
      <c r="R131" s="61">
        <f>SUM(J131:Q131)</f>
        <v>0</v>
      </c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71"/>
      <c r="AL131" s="10"/>
      <c r="AM131" s="10"/>
    </row>
    <row r="132" spans="2:39" ht="15">
      <c r="B132" s="163"/>
      <c r="C132" s="164"/>
      <c r="D132" s="83" t="s">
        <v>50</v>
      </c>
      <c r="E132" s="84"/>
      <c r="F132" s="84"/>
      <c r="G132" s="84"/>
      <c r="H132" s="59" t="s">
        <v>102</v>
      </c>
      <c r="I132" s="60" t="s">
        <v>9</v>
      </c>
      <c r="J132" s="6"/>
      <c r="K132" s="6"/>
      <c r="L132" s="6"/>
      <c r="M132" s="6"/>
      <c r="N132" s="6"/>
      <c r="O132" s="6"/>
      <c r="P132" s="6"/>
      <c r="Q132" s="6"/>
      <c r="R132" s="61">
        <f aca="true" t="shared" si="15" ref="R132:R142">SUM(J132:Q132)</f>
        <v>0</v>
      </c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71"/>
      <c r="AL132" s="10"/>
      <c r="AM132" s="10"/>
    </row>
    <row r="133" spans="2:39" ht="15">
      <c r="B133" s="163"/>
      <c r="C133" s="164" t="s">
        <v>2</v>
      </c>
      <c r="D133" s="83" t="s">
        <v>60</v>
      </c>
      <c r="E133" s="84"/>
      <c r="F133" s="84"/>
      <c r="G133" s="84"/>
      <c r="H133" s="59" t="s">
        <v>103</v>
      </c>
      <c r="I133" s="60" t="s">
        <v>8</v>
      </c>
      <c r="J133" s="6"/>
      <c r="K133" s="6"/>
      <c r="L133" s="6"/>
      <c r="M133" s="6"/>
      <c r="N133" s="6"/>
      <c r="O133" s="6"/>
      <c r="P133" s="6"/>
      <c r="Q133" s="6"/>
      <c r="R133" s="61">
        <f t="shared" si="15"/>
        <v>0</v>
      </c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71"/>
      <c r="AL133" s="10"/>
      <c r="AM133" s="10"/>
    </row>
    <row r="134" spans="2:39" ht="15">
      <c r="B134" s="163"/>
      <c r="C134" s="164"/>
      <c r="D134" s="83" t="s">
        <v>55</v>
      </c>
      <c r="E134" s="84"/>
      <c r="F134" s="84"/>
      <c r="G134" s="84"/>
      <c r="H134" s="59" t="s">
        <v>104</v>
      </c>
      <c r="I134" s="60" t="s">
        <v>9</v>
      </c>
      <c r="J134" s="6"/>
      <c r="K134" s="6"/>
      <c r="L134" s="6"/>
      <c r="M134" s="6"/>
      <c r="N134" s="6"/>
      <c r="O134" s="6"/>
      <c r="P134" s="6"/>
      <c r="Q134" s="6"/>
      <c r="R134" s="61">
        <f t="shared" si="15"/>
        <v>0</v>
      </c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71"/>
      <c r="AL134" s="10"/>
      <c r="AM134" s="10"/>
    </row>
    <row r="135" spans="2:39" ht="12.75" customHeight="1">
      <c r="B135" s="163"/>
      <c r="C135" s="164" t="s">
        <v>3</v>
      </c>
      <c r="D135" s="83" t="s">
        <v>59</v>
      </c>
      <c r="E135" s="84"/>
      <c r="F135" s="84"/>
      <c r="G135" s="84"/>
      <c r="H135" s="59" t="s">
        <v>105</v>
      </c>
      <c r="I135" s="60" t="s">
        <v>8</v>
      </c>
      <c r="J135" s="6"/>
      <c r="K135" s="6"/>
      <c r="L135" s="6"/>
      <c r="M135" s="6"/>
      <c r="N135" s="6"/>
      <c r="O135" s="6"/>
      <c r="P135" s="6"/>
      <c r="Q135" s="6"/>
      <c r="R135" s="61">
        <f t="shared" si="15"/>
        <v>0</v>
      </c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71"/>
      <c r="AL135" s="10"/>
      <c r="AM135" s="10"/>
    </row>
    <row r="136" spans="2:39" ht="15">
      <c r="B136" s="163"/>
      <c r="C136" s="164"/>
      <c r="D136" s="83" t="s">
        <v>51</v>
      </c>
      <c r="E136" s="84"/>
      <c r="F136" s="84"/>
      <c r="G136" s="84"/>
      <c r="H136" s="59" t="s">
        <v>106</v>
      </c>
      <c r="I136" s="60" t="s">
        <v>9</v>
      </c>
      <c r="J136" s="6"/>
      <c r="K136" s="6"/>
      <c r="L136" s="6"/>
      <c r="M136" s="6"/>
      <c r="N136" s="6"/>
      <c r="O136" s="6"/>
      <c r="P136" s="6"/>
      <c r="Q136" s="6"/>
      <c r="R136" s="61">
        <f t="shared" si="15"/>
        <v>0</v>
      </c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71"/>
      <c r="AL136" s="10"/>
      <c r="AM136" s="10"/>
    </row>
    <row r="137" spans="2:39" ht="12.75" customHeight="1">
      <c r="B137" s="163" t="s">
        <v>136</v>
      </c>
      <c r="C137" s="164" t="s">
        <v>4</v>
      </c>
      <c r="D137" s="83" t="s">
        <v>58</v>
      </c>
      <c r="E137" s="84"/>
      <c r="F137" s="84"/>
      <c r="G137" s="84"/>
      <c r="H137" s="59" t="s">
        <v>107</v>
      </c>
      <c r="I137" s="60" t="s">
        <v>8</v>
      </c>
      <c r="J137" s="6"/>
      <c r="K137" s="6"/>
      <c r="L137" s="6"/>
      <c r="M137" s="6"/>
      <c r="N137" s="6"/>
      <c r="O137" s="6"/>
      <c r="P137" s="6"/>
      <c r="Q137" s="6"/>
      <c r="R137" s="61">
        <f t="shared" si="15"/>
        <v>0</v>
      </c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71"/>
      <c r="AL137" s="10"/>
      <c r="AM137" s="10"/>
    </row>
    <row r="138" spans="2:39" ht="15">
      <c r="B138" s="163"/>
      <c r="C138" s="164"/>
      <c r="D138" s="83" t="s">
        <v>54</v>
      </c>
      <c r="E138" s="84"/>
      <c r="F138" s="84"/>
      <c r="G138" s="84"/>
      <c r="H138" s="59" t="s">
        <v>108</v>
      </c>
      <c r="I138" s="60" t="s">
        <v>9</v>
      </c>
      <c r="J138" s="6"/>
      <c r="K138" s="6"/>
      <c r="L138" s="6"/>
      <c r="M138" s="6"/>
      <c r="N138" s="6"/>
      <c r="O138" s="6"/>
      <c r="P138" s="6"/>
      <c r="Q138" s="6"/>
      <c r="R138" s="61">
        <f t="shared" si="15"/>
        <v>0</v>
      </c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71"/>
      <c r="AL138" s="10"/>
      <c r="AM138" s="10"/>
    </row>
    <row r="139" spans="2:39" ht="12.75" customHeight="1">
      <c r="B139" s="163"/>
      <c r="C139" s="164" t="s">
        <v>5</v>
      </c>
      <c r="D139" s="83" t="s">
        <v>57</v>
      </c>
      <c r="E139" s="84"/>
      <c r="F139" s="84"/>
      <c r="G139" s="84"/>
      <c r="H139" s="59" t="s">
        <v>109</v>
      </c>
      <c r="I139" s="60" t="s">
        <v>8</v>
      </c>
      <c r="J139" s="6"/>
      <c r="K139" s="6"/>
      <c r="L139" s="6"/>
      <c r="M139" s="6"/>
      <c r="N139" s="6"/>
      <c r="O139" s="6"/>
      <c r="P139" s="6"/>
      <c r="Q139" s="6"/>
      <c r="R139" s="61">
        <f t="shared" si="15"/>
        <v>0</v>
      </c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71"/>
      <c r="AL139" s="10"/>
      <c r="AM139" s="10"/>
    </row>
    <row r="140" spans="2:39" ht="15">
      <c r="B140" s="163"/>
      <c r="C140" s="164"/>
      <c r="D140" s="83" t="s">
        <v>53</v>
      </c>
      <c r="E140" s="84"/>
      <c r="F140" s="84"/>
      <c r="G140" s="84"/>
      <c r="H140" s="59" t="s">
        <v>110</v>
      </c>
      <c r="I140" s="60" t="s">
        <v>9</v>
      </c>
      <c r="J140" s="6"/>
      <c r="K140" s="6"/>
      <c r="L140" s="6"/>
      <c r="M140" s="6"/>
      <c r="N140" s="6"/>
      <c r="O140" s="6"/>
      <c r="P140" s="6"/>
      <c r="Q140" s="6"/>
      <c r="R140" s="61">
        <f t="shared" si="15"/>
        <v>0</v>
      </c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71"/>
      <c r="AL140" s="10"/>
      <c r="AM140" s="10"/>
    </row>
    <row r="141" spans="2:39" ht="12.75" customHeight="1">
      <c r="B141" s="163" t="s">
        <v>7</v>
      </c>
      <c r="C141" s="164" t="s">
        <v>6</v>
      </c>
      <c r="D141" s="83" t="s">
        <v>56</v>
      </c>
      <c r="E141" s="84"/>
      <c r="F141" s="84"/>
      <c r="G141" s="84"/>
      <c r="H141" s="59" t="s">
        <v>111</v>
      </c>
      <c r="I141" s="60" t="s">
        <v>8</v>
      </c>
      <c r="J141" s="6"/>
      <c r="K141" s="6"/>
      <c r="L141" s="6"/>
      <c r="M141" s="6"/>
      <c r="N141" s="6"/>
      <c r="O141" s="6"/>
      <c r="P141" s="6"/>
      <c r="Q141" s="6"/>
      <c r="R141" s="61">
        <f t="shared" si="15"/>
        <v>0</v>
      </c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71"/>
      <c r="AL141" s="10"/>
      <c r="AM141" s="10"/>
    </row>
    <row r="142" spans="2:39" ht="15.75" thickBot="1">
      <c r="B142" s="163"/>
      <c r="C142" s="164"/>
      <c r="D142" s="83" t="s">
        <v>52</v>
      </c>
      <c r="E142" s="84"/>
      <c r="F142" s="84"/>
      <c r="G142" s="84"/>
      <c r="H142" s="59" t="s">
        <v>112</v>
      </c>
      <c r="I142" s="60" t="s">
        <v>9</v>
      </c>
      <c r="J142" s="6"/>
      <c r="K142" s="6"/>
      <c r="L142" s="6"/>
      <c r="M142" s="6"/>
      <c r="N142" s="6"/>
      <c r="O142" s="6"/>
      <c r="P142" s="6"/>
      <c r="Q142" s="6"/>
      <c r="R142" s="61">
        <f t="shared" si="15"/>
        <v>0</v>
      </c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71"/>
      <c r="AL142" s="10"/>
      <c r="AM142" s="10"/>
    </row>
    <row r="143" spans="2:39" s="39" customFormat="1" ht="13.5" customHeight="1" thickBot="1">
      <c r="B143" s="62"/>
      <c r="C143" s="63"/>
      <c r="D143" s="64"/>
      <c r="E143" s="64"/>
      <c r="F143" s="64"/>
      <c r="G143" s="64"/>
      <c r="H143" s="65"/>
      <c r="I143" s="66"/>
      <c r="J143" s="67">
        <f aca="true" t="shared" si="16" ref="J143:R143">SUM(J131:J142)</f>
        <v>0</v>
      </c>
      <c r="K143" s="68">
        <f t="shared" si="16"/>
        <v>0</v>
      </c>
      <c r="L143" s="68">
        <f t="shared" si="16"/>
        <v>0</v>
      </c>
      <c r="M143" s="68">
        <f t="shared" si="16"/>
        <v>0</v>
      </c>
      <c r="N143" s="68">
        <f t="shared" si="16"/>
        <v>0</v>
      </c>
      <c r="O143" s="68">
        <f t="shared" si="16"/>
        <v>0</v>
      </c>
      <c r="P143" s="68">
        <f>SUM(P131:P142)</f>
        <v>0</v>
      </c>
      <c r="Q143" s="68">
        <f>SUM(Q131:Q142)</f>
        <v>0</v>
      </c>
      <c r="R143" s="80">
        <f t="shared" si="16"/>
        <v>0</v>
      </c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71"/>
      <c r="AL143" s="81"/>
      <c r="AM143" s="81"/>
    </row>
    <row r="144" spans="2:39" s="39" customFormat="1" ht="13.5" customHeight="1">
      <c r="B144" s="62"/>
      <c r="C144" s="63"/>
      <c r="D144" s="64"/>
      <c r="E144" s="64"/>
      <c r="F144" s="64"/>
      <c r="G144" s="64"/>
      <c r="H144" s="65"/>
      <c r="I144" s="72" t="s">
        <v>8</v>
      </c>
      <c r="J144" s="73">
        <f aca="true" t="shared" si="17" ref="J144:O145">J131+J133+J135+J137+J139+J141</f>
        <v>0</v>
      </c>
      <c r="K144" s="73">
        <f t="shared" si="17"/>
        <v>0</v>
      </c>
      <c r="L144" s="73">
        <f t="shared" si="17"/>
        <v>0</v>
      </c>
      <c r="M144" s="73">
        <f t="shared" si="17"/>
        <v>0</v>
      </c>
      <c r="N144" s="73">
        <f t="shared" si="17"/>
        <v>0</v>
      </c>
      <c r="O144" s="73">
        <f t="shared" si="17"/>
        <v>0</v>
      </c>
      <c r="P144" s="73">
        <f>P131+P133+P135+P137+P139+P141</f>
        <v>0</v>
      </c>
      <c r="Q144" s="73">
        <f>Q131+Q133+Q135+Q137+Q139+Q141</f>
        <v>0</v>
      </c>
      <c r="R144" s="82">
        <f>SUM(J144:Q144)</f>
        <v>0</v>
      </c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71"/>
      <c r="AL144" s="81"/>
      <c r="AM144" s="81"/>
    </row>
    <row r="145" spans="2:39" s="39" customFormat="1" ht="13.5" customHeight="1" thickBot="1">
      <c r="B145" s="62"/>
      <c r="C145" s="63"/>
      <c r="D145" s="64"/>
      <c r="E145" s="64"/>
      <c r="F145" s="64"/>
      <c r="G145" s="64"/>
      <c r="H145" s="65"/>
      <c r="I145" s="75" t="s">
        <v>9</v>
      </c>
      <c r="J145" s="76">
        <f t="shared" si="17"/>
        <v>0</v>
      </c>
      <c r="K145" s="76">
        <f t="shared" si="17"/>
        <v>0</v>
      </c>
      <c r="L145" s="76">
        <f t="shared" si="17"/>
        <v>0</v>
      </c>
      <c r="M145" s="76">
        <f t="shared" si="17"/>
        <v>0</v>
      </c>
      <c r="N145" s="76">
        <f t="shared" si="17"/>
        <v>0</v>
      </c>
      <c r="O145" s="76">
        <f t="shared" si="17"/>
        <v>0</v>
      </c>
      <c r="P145" s="76">
        <f>P132+P134+P136+P138+P140+P142</f>
        <v>0</v>
      </c>
      <c r="Q145" s="76">
        <f>Q132+Q134+Q136+Q138+Q140+Q142</f>
        <v>0</v>
      </c>
      <c r="R145" s="77">
        <f>SUM(J145:Q145)</f>
        <v>0</v>
      </c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71"/>
      <c r="AL145" s="81"/>
      <c r="AM145" s="81"/>
    </row>
    <row r="146" spans="2:39" s="39" customFormat="1" ht="13.5" customHeight="1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71"/>
      <c r="AL146" s="81"/>
      <c r="AM146" s="81"/>
    </row>
    <row r="147" spans="2:39" s="39" customFormat="1" ht="24" customHeight="1">
      <c r="B147" s="56" t="str">
        <f>IF(D33=0,"",D33)</f>
        <v>7. Partner (G)</v>
      </c>
      <c r="C147" s="57"/>
      <c r="D147" s="57"/>
      <c r="E147" s="57"/>
      <c r="F147" s="57"/>
      <c r="G147" s="57"/>
      <c r="H147" s="58" t="s">
        <v>65</v>
      </c>
      <c r="I147" s="58" t="s">
        <v>66</v>
      </c>
      <c r="J147" s="58" t="s">
        <v>67</v>
      </c>
      <c r="K147" s="58" t="s">
        <v>68</v>
      </c>
      <c r="L147" s="58" t="s">
        <v>69</v>
      </c>
      <c r="M147" s="58" t="s">
        <v>70</v>
      </c>
      <c r="N147" s="58" t="s">
        <v>71</v>
      </c>
      <c r="O147" s="58" t="s">
        <v>72</v>
      </c>
      <c r="P147" s="58" t="s">
        <v>126</v>
      </c>
      <c r="Q147" s="58" t="s">
        <v>127</v>
      </c>
      <c r="R147" s="58" t="s">
        <v>63</v>
      </c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71"/>
      <c r="AL147" s="81"/>
      <c r="AM147" s="81"/>
    </row>
    <row r="148" spans="2:39" ht="15">
      <c r="B148" s="163" t="s">
        <v>1</v>
      </c>
      <c r="C148" s="164" t="s">
        <v>0</v>
      </c>
      <c r="D148" s="83" t="s">
        <v>49</v>
      </c>
      <c r="E148" s="84"/>
      <c r="F148" s="84"/>
      <c r="G148" s="84"/>
      <c r="H148" s="59" t="s">
        <v>113</v>
      </c>
      <c r="I148" s="60" t="s">
        <v>8</v>
      </c>
      <c r="J148" s="6"/>
      <c r="K148" s="6"/>
      <c r="L148" s="6"/>
      <c r="M148" s="6"/>
      <c r="N148" s="6"/>
      <c r="O148" s="6"/>
      <c r="P148" s="6"/>
      <c r="Q148" s="6"/>
      <c r="R148" s="61">
        <f>SUM(J148:Q148)</f>
        <v>0</v>
      </c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71"/>
      <c r="AL148" s="10"/>
      <c r="AM148" s="10"/>
    </row>
    <row r="149" spans="2:39" ht="15">
      <c r="B149" s="163"/>
      <c r="C149" s="164"/>
      <c r="D149" s="83" t="s">
        <v>50</v>
      </c>
      <c r="E149" s="84"/>
      <c r="F149" s="84"/>
      <c r="G149" s="84"/>
      <c r="H149" s="59" t="s">
        <v>114</v>
      </c>
      <c r="I149" s="60" t="s">
        <v>9</v>
      </c>
      <c r="J149" s="6"/>
      <c r="K149" s="6"/>
      <c r="L149" s="6"/>
      <c r="M149" s="6"/>
      <c r="N149" s="6"/>
      <c r="O149" s="6"/>
      <c r="P149" s="6"/>
      <c r="Q149" s="6"/>
      <c r="R149" s="61">
        <f aca="true" t="shared" si="18" ref="R149:R159">SUM(J149:Q149)</f>
        <v>0</v>
      </c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71"/>
      <c r="AL149" s="10"/>
      <c r="AM149" s="10"/>
    </row>
    <row r="150" spans="2:39" ht="15">
      <c r="B150" s="163"/>
      <c r="C150" s="164" t="s">
        <v>2</v>
      </c>
      <c r="D150" s="83" t="s">
        <v>60</v>
      </c>
      <c r="E150" s="84"/>
      <c r="F150" s="84"/>
      <c r="G150" s="84"/>
      <c r="H150" s="59" t="s">
        <v>115</v>
      </c>
      <c r="I150" s="60" t="s">
        <v>8</v>
      </c>
      <c r="J150" s="6"/>
      <c r="K150" s="6"/>
      <c r="L150" s="6"/>
      <c r="M150" s="6"/>
      <c r="N150" s="6"/>
      <c r="O150" s="6"/>
      <c r="P150" s="6"/>
      <c r="Q150" s="6"/>
      <c r="R150" s="61">
        <f t="shared" si="18"/>
        <v>0</v>
      </c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71"/>
      <c r="AL150" s="10"/>
      <c r="AM150" s="10"/>
    </row>
    <row r="151" spans="2:39" ht="15">
      <c r="B151" s="163"/>
      <c r="C151" s="164"/>
      <c r="D151" s="83" t="s">
        <v>55</v>
      </c>
      <c r="E151" s="84"/>
      <c r="F151" s="84"/>
      <c r="G151" s="84"/>
      <c r="H151" s="59" t="s">
        <v>116</v>
      </c>
      <c r="I151" s="60" t="s">
        <v>9</v>
      </c>
      <c r="J151" s="6"/>
      <c r="K151" s="6"/>
      <c r="L151" s="6"/>
      <c r="M151" s="6"/>
      <c r="N151" s="6"/>
      <c r="O151" s="6"/>
      <c r="P151" s="6"/>
      <c r="Q151" s="6"/>
      <c r="R151" s="61">
        <f t="shared" si="18"/>
        <v>0</v>
      </c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71"/>
      <c r="AL151" s="10"/>
      <c r="AM151" s="10"/>
    </row>
    <row r="152" spans="2:39" ht="12.75" customHeight="1">
      <c r="B152" s="163"/>
      <c r="C152" s="164" t="s">
        <v>3</v>
      </c>
      <c r="D152" s="83" t="s">
        <v>59</v>
      </c>
      <c r="E152" s="84"/>
      <c r="F152" s="84"/>
      <c r="G152" s="84"/>
      <c r="H152" s="59" t="s">
        <v>117</v>
      </c>
      <c r="I152" s="60" t="s">
        <v>8</v>
      </c>
      <c r="J152" s="6"/>
      <c r="K152" s="6"/>
      <c r="L152" s="6"/>
      <c r="M152" s="6"/>
      <c r="N152" s="6"/>
      <c r="O152" s="6"/>
      <c r="P152" s="6"/>
      <c r="Q152" s="6"/>
      <c r="R152" s="61">
        <f t="shared" si="18"/>
        <v>0</v>
      </c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71"/>
      <c r="AL152" s="10"/>
      <c r="AM152" s="10"/>
    </row>
    <row r="153" spans="2:39" ht="15">
      <c r="B153" s="163"/>
      <c r="C153" s="164"/>
      <c r="D153" s="83" t="s">
        <v>51</v>
      </c>
      <c r="E153" s="84"/>
      <c r="F153" s="84"/>
      <c r="G153" s="84"/>
      <c r="H153" s="59" t="s">
        <v>118</v>
      </c>
      <c r="I153" s="60" t="s">
        <v>9</v>
      </c>
      <c r="J153" s="6"/>
      <c r="K153" s="6"/>
      <c r="L153" s="6"/>
      <c r="M153" s="6"/>
      <c r="N153" s="6"/>
      <c r="O153" s="6"/>
      <c r="P153" s="6"/>
      <c r="Q153" s="6"/>
      <c r="R153" s="61">
        <f t="shared" si="18"/>
        <v>0</v>
      </c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71"/>
      <c r="AL153" s="10"/>
      <c r="AM153" s="10"/>
    </row>
    <row r="154" spans="2:39" ht="12.75" customHeight="1">
      <c r="B154" s="163" t="s">
        <v>136</v>
      </c>
      <c r="C154" s="164" t="s">
        <v>4</v>
      </c>
      <c r="D154" s="83" t="s">
        <v>58</v>
      </c>
      <c r="E154" s="84"/>
      <c r="F154" s="84"/>
      <c r="G154" s="84"/>
      <c r="H154" s="59" t="s">
        <v>119</v>
      </c>
      <c r="I154" s="60" t="s">
        <v>8</v>
      </c>
      <c r="J154" s="6"/>
      <c r="K154" s="6"/>
      <c r="L154" s="6"/>
      <c r="M154" s="6"/>
      <c r="N154" s="6"/>
      <c r="O154" s="6"/>
      <c r="P154" s="6"/>
      <c r="Q154" s="6"/>
      <c r="R154" s="61">
        <f t="shared" si="18"/>
        <v>0</v>
      </c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71"/>
      <c r="AL154" s="10"/>
      <c r="AM154" s="10"/>
    </row>
    <row r="155" spans="2:39" ht="15">
      <c r="B155" s="163"/>
      <c r="C155" s="164"/>
      <c r="D155" s="83" t="s">
        <v>54</v>
      </c>
      <c r="E155" s="84"/>
      <c r="F155" s="84"/>
      <c r="G155" s="84"/>
      <c r="H155" s="59" t="s">
        <v>120</v>
      </c>
      <c r="I155" s="60" t="s">
        <v>9</v>
      </c>
      <c r="J155" s="6"/>
      <c r="K155" s="6"/>
      <c r="L155" s="6"/>
      <c r="M155" s="6"/>
      <c r="N155" s="6"/>
      <c r="O155" s="6"/>
      <c r="P155" s="6"/>
      <c r="Q155" s="6"/>
      <c r="R155" s="61">
        <f t="shared" si="18"/>
        <v>0</v>
      </c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71"/>
      <c r="AL155" s="10"/>
      <c r="AM155" s="10"/>
    </row>
    <row r="156" spans="2:39" ht="12.75" customHeight="1">
      <c r="B156" s="163"/>
      <c r="C156" s="164" t="s">
        <v>5</v>
      </c>
      <c r="D156" s="83" t="s">
        <v>57</v>
      </c>
      <c r="E156" s="84"/>
      <c r="F156" s="84"/>
      <c r="G156" s="84"/>
      <c r="H156" s="59" t="s">
        <v>121</v>
      </c>
      <c r="I156" s="60" t="s">
        <v>8</v>
      </c>
      <c r="J156" s="6"/>
      <c r="K156" s="6"/>
      <c r="L156" s="6"/>
      <c r="M156" s="6"/>
      <c r="N156" s="6"/>
      <c r="O156" s="6"/>
      <c r="P156" s="6"/>
      <c r="Q156" s="6"/>
      <c r="R156" s="61">
        <f t="shared" si="18"/>
        <v>0</v>
      </c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71"/>
      <c r="AL156" s="10"/>
      <c r="AM156" s="10"/>
    </row>
    <row r="157" spans="2:39" ht="15">
      <c r="B157" s="163"/>
      <c r="C157" s="164"/>
      <c r="D157" s="83" t="s">
        <v>53</v>
      </c>
      <c r="E157" s="84"/>
      <c r="F157" s="84"/>
      <c r="G157" s="84"/>
      <c r="H157" s="59" t="s">
        <v>122</v>
      </c>
      <c r="I157" s="60" t="s">
        <v>9</v>
      </c>
      <c r="J157" s="6"/>
      <c r="K157" s="6"/>
      <c r="L157" s="6"/>
      <c r="M157" s="6"/>
      <c r="N157" s="6"/>
      <c r="O157" s="6"/>
      <c r="P157" s="6"/>
      <c r="Q157" s="6"/>
      <c r="R157" s="61">
        <f t="shared" si="18"/>
        <v>0</v>
      </c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71"/>
      <c r="AL157" s="10"/>
      <c r="AM157" s="10"/>
    </row>
    <row r="158" spans="2:39" ht="12.75" customHeight="1">
      <c r="B158" s="163" t="s">
        <v>7</v>
      </c>
      <c r="C158" s="164" t="s">
        <v>6</v>
      </c>
      <c r="D158" s="83" t="s">
        <v>56</v>
      </c>
      <c r="E158" s="84"/>
      <c r="F158" s="84"/>
      <c r="G158" s="84"/>
      <c r="H158" s="59" t="s">
        <v>123</v>
      </c>
      <c r="I158" s="60" t="s">
        <v>8</v>
      </c>
      <c r="J158" s="6"/>
      <c r="K158" s="6"/>
      <c r="L158" s="6"/>
      <c r="M158" s="6"/>
      <c r="N158" s="6"/>
      <c r="O158" s="6"/>
      <c r="P158" s="6"/>
      <c r="Q158" s="6"/>
      <c r="R158" s="61">
        <f t="shared" si="18"/>
        <v>0</v>
      </c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71"/>
      <c r="AL158" s="10"/>
      <c r="AM158" s="10"/>
    </row>
    <row r="159" spans="2:39" ht="15.75" thickBot="1">
      <c r="B159" s="163"/>
      <c r="C159" s="164"/>
      <c r="D159" s="83" t="s">
        <v>52</v>
      </c>
      <c r="E159" s="84"/>
      <c r="F159" s="84"/>
      <c r="G159" s="84"/>
      <c r="H159" s="59" t="s">
        <v>124</v>
      </c>
      <c r="I159" s="60" t="s">
        <v>9</v>
      </c>
      <c r="J159" s="6"/>
      <c r="K159" s="6"/>
      <c r="L159" s="6"/>
      <c r="M159" s="6"/>
      <c r="N159" s="6"/>
      <c r="O159" s="6"/>
      <c r="P159" s="6"/>
      <c r="Q159" s="6"/>
      <c r="R159" s="61">
        <f t="shared" si="18"/>
        <v>0</v>
      </c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71"/>
      <c r="AL159" s="10"/>
      <c r="AM159" s="10"/>
    </row>
    <row r="160" spans="2:39" s="39" customFormat="1" ht="13.5" customHeight="1" thickBot="1">
      <c r="B160" s="62"/>
      <c r="C160" s="63"/>
      <c r="D160" s="64"/>
      <c r="E160" s="64"/>
      <c r="F160" s="64"/>
      <c r="G160" s="64"/>
      <c r="H160" s="65"/>
      <c r="I160" s="66"/>
      <c r="J160" s="67">
        <f aca="true" t="shared" si="19" ref="J160:R160">SUM(J131:J142)</f>
        <v>0</v>
      </c>
      <c r="K160" s="68">
        <f t="shared" si="19"/>
        <v>0</v>
      </c>
      <c r="L160" s="68">
        <f t="shared" si="19"/>
        <v>0</v>
      </c>
      <c r="M160" s="68">
        <f t="shared" si="19"/>
        <v>0</v>
      </c>
      <c r="N160" s="68">
        <f t="shared" si="19"/>
        <v>0</v>
      </c>
      <c r="O160" s="68">
        <f t="shared" si="19"/>
        <v>0</v>
      </c>
      <c r="P160" s="68">
        <f t="shared" si="19"/>
        <v>0</v>
      </c>
      <c r="Q160" s="68">
        <f t="shared" si="19"/>
        <v>0</v>
      </c>
      <c r="R160" s="80">
        <f t="shared" si="19"/>
        <v>0</v>
      </c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71"/>
      <c r="AL160" s="81"/>
      <c r="AM160" s="81"/>
    </row>
    <row r="161" spans="2:37" s="39" customFormat="1" ht="13.5" customHeight="1">
      <c r="B161" s="62"/>
      <c r="C161" s="63"/>
      <c r="D161" s="64"/>
      <c r="E161" s="64"/>
      <c r="F161" s="64"/>
      <c r="G161" s="64"/>
      <c r="H161" s="65"/>
      <c r="I161" s="72" t="s">
        <v>8</v>
      </c>
      <c r="J161" s="85">
        <f aca="true" t="shared" si="20" ref="J161:O162">J148+J150+J152+J154+J156+J158</f>
        <v>0</v>
      </c>
      <c r="K161" s="85">
        <f t="shared" si="20"/>
        <v>0</v>
      </c>
      <c r="L161" s="85">
        <f t="shared" si="20"/>
        <v>0</v>
      </c>
      <c r="M161" s="85">
        <f t="shared" si="20"/>
        <v>0</v>
      </c>
      <c r="N161" s="85">
        <f t="shared" si="20"/>
        <v>0</v>
      </c>
      <c r="O161" s="85">
        <f t="shared" si="20"/>
        <v>0</v>
      </c>
      <c r="P161" s="85">
        <f>P148+P150+P152+P154+P156+P158</f>
        <v>0</v>
      </c>
      <c r="Q161" s="85">
        <f>Q148+Q150+Q152+Q154+Q156+Q158</f>
        <v>0</v>
      </c>
      <c r="R161" s="82">
        <f>SUM(J161:Q161)</f>
        <v>0</v>
      </c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2:37" s="39" customFormat="1" ht="13.5" customHeight="1" thickBot="1">
      <c r="B162" s="62"/>
      <c r="C162" s="63"/>
      <c r="D162" s="64"/>
      <c r="E162" s="64"/>
      <c r="F162" s="64"/>
      <c r="G162" s="64"/>
      <c r="H162" s="65"/>
      <c r="I162" s="75" t="s">
        <v>9</v>
      </c>
      <c r="J162" s="76">
        <f t="shared" si="20"/>
        <v>0</v>
      </c>
      <c r="K162" s="76">
        <f t="shared" si="20"/>
        <v>0</v>
      </c>
      <c r="L162" s="76">
        <f t="shared" si="20"/>
        <v>0</v>
      </c>
      <c r="M162" s="76">
        <f t="shared" si="20"/>
        <v>0</v>
      </c>
      <c r="N162" s="76">
        <f t="shared" si="20"/>
        <v>0</v>
      </c>
      <c r="O162" s="76">
        <f t="shared" si="20"/>
        <v>0</v>
      </c>
      <c r="P162" s="76">
        <f>P149+P151+P153+P155+P157+P159</f>
        <v>0</v>
      </c>
      <c r="Q162" s="76">
        <f>Q149+Q151+Q153+Q155+Q157+Q159</f>
        <v>0</v>
      </c>
      <c r="R162" s="77">
        <f>SUM(J162:Q162)</f>
        <v>0</v>
      </c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="11" customFormat="1" ht="13.5" customHeight="1"/>
    <row r="164" spans="2:37" s="39" customFormat="1" ht="13.5" customHeight="1">
      <c r="B164" s="62"/>
      <c r="C164" s="63"/>
      <c r="D164" s="64"/>
      <c r="E164" s="64"/>
      <c r="F164" s="64"/>
      <c r="G164" s="64"/>
      <c r="H164" s="64"/>
      <c r="I164" s="64"/>
      <c r="J164" s="64"/>
      <c r="K164" s="64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2:37" s="39" customFormat="1" ht="13.5" customHeight="1">
      <c r="B165" s="62"/>
      <c r="C165" s="63"/>
      <c r="D165" s="64"/>
      <c r="E165" s="64"/>
      <c r="F165" s="64"/>
      <c r="G165" s="64"/>
      <c r="H165" s="64"/>
      <c r="I165" s="64"/>
      <c r="J165" s="64"/>
      <c r="K165" s="64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2:37" s="39" customFormat="1" ht="13.5" customHeight="1">
      <c r="B166" s="62"/>
      <c r="C166" s="63"/>
      <c r="D166" s="64"/>
      <c r="E166" s="64"/>
      <c r="F166" s="64"/>
      <c r="G166" s="64"/>
      <c r="H166" s="64"/>
      <c r="I166" s="64"/>
      <c r="J166" s="64"/>
      <c r="K166" s="64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2:37" s="39" customFormat="1" ht="13.5" customHeight="1">
      <c r="B167" s="62"/>
      <c r="C167" s="63"/>
      <c r="D167" s="64"/>
      <c r="E167" s="64"/>
      <c r="F167" s="64"/>
      <c r="G167" s="64"/>
      <c r="H167" s="64"/>
      <c r="I167" s="64"/>
      <c r="J167" s="64"/>
      <c r="K167" s="64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2:37" s="39" customFormat="1" ht="13.5" customHeight="1">
      <c r="B168" s="62"/>
      <c r="C168" s="63"/>
      <c r="D168" s="64"/>
      <c r="E168" s="64"/>
      <c r="F168" s="64"/>
      <c r="G168" s="64"/>
      <c r="H168" s="64"/>
      <c r="I168" s="64"/>
      <c r="J168" s="64"/>
      <c r="K168" s="64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2:37" s="39" customFormat="1" ht="13.5" customHeight="1">
      <c r="B169" s="62"/>
      <c r="C169" s="63"/>
      <c r="D169" s="64"/>
      <c r="E169" s="64"/>
      <c r="F169" s="64"/>
      <c r="G169" s="64"/>
      <c r="H169" s="64"/>
      <c r="I169" s="64"/>
      <c r="J169" s="64"/>
      <c r="K169" s="64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86"/>
    </row>
    <row r="170" ht="12" customHeight="1"/>
    <row r="185" ht="3.75" customHeight="1"/>
    <row r="186" ht="12.75" hidden="1"/>
    <row r="187" spans="2:25" ht="32.25" customHeight="1"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</row>
    <row r="188" spans="2:25" ht="12.75"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</row>
  </sheetData>
  <sheetProtection password="9461" sheet="1" selectLockedCells="1"/>
  <mergeCells count="171">
    <mergeCell ref="D12:F12"/>
    <mergeCell ref="G12:I12"/>
    <mergeCell ref="D19:F19"/>
    <mergeCell ref="G31:I31"/>
    <mergeCell ref="D32:F32"/>
    <mergeCell ref="G32:I32"/>
    <mergeCell ref="B14:C14"/>
    <mergeCell ref="B15:C15"/>
    <mergeCell ref="B16:C16"/>
    <mergeCell ref="B23:C23"/>
    <mergeCell ref="B24:C24"/>
    <mergeCell ref="G24:I24"/>
    <mergeCell ref="B18:C18"/>
    <mergeCell ref="D18:F18"/>
    <mergeCell ref="C82:C83"/>
    <mergeCell ref="B56:B57"/>
    <mergeCell ref="C56:C57"/>
    <mergeCell ref="B52:B55"/>
    <mergeCell ref="C52:C53"/>
    <mergeCell ref="B63:B68"/>
    <mergeCell ref="C63:C64"/>
    <mergeCell ref="C65:C66"/>
    <mergeCell ref="B35:C35"/>
    <mergeCell ref="B36:C36"/>
    <mergeCell ref="B37:C37"/>
    <mergeCell ref="B38:C38"/>
    <mergeCell ref="B39:C39"/>
    <mergeCell ref="C54:C55"/>
    <mergeCell ref="B46:B51"/>
    <mergeCell ref="C46:C47"/>
    <mergeCell ref="C48:C49"/>
    <mergeCell ref="C50:C51"/>
    <mergeCell ref="B69:B72"/>
    <mergeCell ref="C69:C70"/>
    <mergeCell ref="C71:C72"/>
    <mergeCell ref="B73:B74"/>
    <mergeCell ref="C73:C74"/>
    <mergeCell ref="C67:C68"/>
    <mergeCell ref="C122:C123"/>
    <mergeCell ref="C139:C140"/>
    <mergeCell ref="C124:C125"/>
    <mergeCell ref="C88:C89"/>
    <mergeCell ref="B80:B85"/>
    <mergeCell ref="C80:C81"/>
    <mergeCell ref="C84:C85"/>
    <mergeCell ref="B90:B91"/>
    <mergeCell ref="C90:C91"/>
    <mergeCell ref="B86:B89"/>
    <mergeCell ref="C114:C115"/>
    <mergeCell ref="B103:B106"/>
    <mergeCell ref="C118:C119"/>
    <mergeCell ref="D89:G89"/>
    <mergeCell ref="D90:G90"/>
    <mergeCell ref="D91:G91"/>
    <mergeCell ref="B107:B108"/>
    <mergeCell ref="C107:C108"/>
    <mergeCell ref="C103:C104"/>
    <mergeCell ref="B187:Y188"/>
    <mergeCell ref="C105:C106"/>
    <mergeCell ref="B97:B102"/>
    <mergeCell ref="C97:C98"/>
    <mergeCell ref="C99:C100"/>
    <mergeCell ref="C156:C157"/>
    <mergeCell ref="B114:B119"/>
    <mergeCell ref="D84:G84"/>
    <mergeCell ref="D85:G85"/>
    <mergeCell ref="D86:G86"/>
    <mergeCell ref="D87:G87"/>
    <mergeCell ref="D88:G88"/>
    <mergeCell ref="C101:C102"/>
    <mergeCell ref="C86:C87"/>
    <mergeCell ref="C135:C136"/>
    <mergeCell ref="C133:C134"/>
    <mergeCell ref="B120:B123"/>
    <mergeCell ref="C120:C121"/>
    <mergeCell ref="D74:G74"/>
    <mergeCell ref="D80:G80"/>
    <mergeCell ref="D81:G81"/>
    <mergeCell ref="D82:G82"/>
    <mergeCell ref="D83:G83"/>
    <mergeCell ref="C116:C117"/>
    <mergeCell ref="B141:B142"/>
    <mergeCell ref="C141:C142"/>
    <mergeCell ref="D69:G69"/>
    <mergeCell ref="D70:G70"/>
    <mergeCell ref="D71:G71"/>
    <mergeCell ref="D72:G72"/>
    <mergeCell ref="D73:G73"/>
    <mergeCell ref="B124:B125"/>
    <mergeCell ref="B131:B136"/>
    <mergeCell ref="C131:C132"/>
    <mergeCell ref="D63:G63"/>
    <mergeCell ref="D64:G64"/>
    <mergeCell ref="D65:G65"/>
    <mergeCell ref="D66:G66"/>
    <mergeCell ref="D67:G67"/>
    <mergeCell ref="D68:G68"/>
    <mergeCell ref="D56:G56"/>
    <mergeCell ref="D57:G57"/>
    <mergeCell ref="C158:C159"/>
    <mergeCell ref="B154:B157"/>
    <mergeCell ref="C154:C155"/>
    <mergeCell ref="B148:B153"/>
    <mergeCell ref="C148:C149"/>
    <mergeCell ref="C150:C151"/>
    <mergeCell ref="B158:B159"/>
    <mergeCell ref="C152:C153"/>
    <mergeCell ref="AR2:AT2"/>
    <mergeCell ref="AR17:AT17"/>
    <mergeCell ref="AL11:AN11"/>
    <mergeCell ref="AO11:AQ11"/>
    <mergeCell ref="AR11:AT11"/>
    <mergeCell ref="B137:B140"/>
    <mergeCell ref="C137:C138"/>
    <mergeCell ref="D53:G53"/>
    <mergeCell ref="D54:G54"/>
    <mergeCell ref="D55:G55"/>
    <mergeCell ref="B28:C28"/>
    <mergeCell ref="B29:C29"/>
    <mergeCell ref="D26:F26"/>
    <mergeCell ref="AL17:AN17"/>
    <mergeCell ref="AO17:AQ17"/>
    <mergeCell ref="AL2:AN2"/>
    <mergeCell ref="AO2:AQ2"/>
    <mergeCell ref="G18:I18"/>
    <mergeCell ref="D25:F25"/>
    <mergeCell ref="B17:C17"/>
    <mergeCell ref="B25:C25"/>
    <mergeCell ref="B22:C22"/>
    <mergeCell ref="AL16:AN16"/>
    <mergeCell ref="AO16:AQ16"/>
    <mergeCell ref="AR16:AT16"/>
    <mergeCell ref="L18:N18"/>
    <mergeCell ref="D17:F17"/>
    <mergeCell ref="G17:I17"/>
    <mergeCell ref="D24:F24"/>
    <mergeCell ref="D50:G50"/>
    <mergeCell ref="D51:G51"/>
    <mergeCell ref="D52:G52"/>
    <mergeCell ref="B43:F43"/>
    <mergeCell ref="B21:C21"/>
    <mergeCell ref="G19:I19"/>
    <mergeCell ref="B30:C30"/>
    <mergeCell ref="B31:C31"/>
    <mergeCell ref="D38:F38"/>
    <mergeCell ref="B32:C32"/>
    <mergeCell ref="D46:G46"/>
    <mergeCell ref="D47:G47"/>
    <mergeCell ref="D48:G48"/>
    <mergeCell ref="D49:G49"/>
    <mergeCell ref="G25:I25"/>
    <mergeCell ref="G26:I26"/>
    <mergeCell ref="D39:F39"/>
    <mergeCell ref="D33:F33"/>
    <mergeCell ref="D31:F31"/>
    <mergeCell ref="E9:G9"/>
    <mergeCell ref="D5:Q5"/>
    <mergeCell ref="E7:J7"/>
    <mergeCell ref="D6:J6"/>
    <mergeCell ref="K6:Q6"/>
    <mergeCell ref="D7:D8"/>
    <mergeCell ref="K7:P7"/>
    <mergeCell ref="M12:M15"/>
    <mergeCell ref="K21:N23"/>
    <mergeCell ref="J12:J13"/>
    <mergeCell ref="K12:K13"/>
    <mergeCell ref="L12:L15"/>
    <mergeCell ref="Q7:Q8"/>
    <mergeCell ref="K9:M9"/>
    <mergeCell ref="N9:P9"/>
    <mergeCell ref="H9:J9"/>
  </mergeCells>
  <conditionalFormatting sqref="R54">
    <cfRule type="cellIs" priority="13" dxfId="15" operator="greaterThan" stopIfTrue="1">
      <formula>0.15*$R$50</formula>
    </cfRule>
    <cfRule type="cellIs" priority="15" dxfId="16" operator="greaterThan" stopIfTrue="1">
      <formula>$R$50*0.15</formula>
    </cfRule>
  </conditionalFormatting>
  <conditionalFormatting sqref="R55">
    <cfRule type="cellIs" priority="14" dxfId="15" operator="greaterThan" stopIfTrue="1">
      <formula>$R$51*0.15</formula>
    </cfRule>
  </conditionalFormatting>
  <conditionalFormatting sqref="R71">
    <cfRule type="cellIs" priority="12" dxfId="15" operator="greaterThan" stopIfTrue="1">
      <formula>$R$67*0.15</formula>
    </cfRule>
  </conditionalFormatting>
  <conditionalFormatting sqref="R72">
    <cfRule type="cellIs" priority="11" dxfId="15" operator="greaterThan" stopIfTrue="1">
      <formula>$R$68*0.15</formula>
    </cfRule>
  </conditionalFormatting>
  <conditionalFormatting sqref="R88">
    <cfRule type="cellIs" priority="10" dxfId="15" operator="greaterThan" stopIfTrue="1">
      <formula>$R$84*0.15</formula>
    </cfRule>
  </conditionalFormatting>
  <conditionalFormatting sqref="R89">
    <cfRule type="cellIs" priority="9" dxfId="15" operator="greaterThan" stopIfTrue="1">
      <formula>0.15*$R$85</formula>
    </cfRule>
  </conditionalFormatting>
  <conditionalFormatting sqref="R105">
    <cfRule type="cellIs" priority="8" dxfId="15" operator="greaterThan" stopIfTrue="1">
      <formula>$R$101*0.15</formula>
    </cfRule>
  </conditionalFormatting>
  <conditionalFormatting sqref="R106">
    <cfRule type="cellIs" priority="7" dxfId="15" operator="greaterThan" stopIfTrue="1">
      <formula>$R$102*0.15</formula>
    </cfRule>
  </conditionalFormatting>
  <conditionalFormatting sqref="R122">
    <cfRule type="cellIs" priority="6" dxfId="15" operator="greaterThan" stopIfTrue="1">
      <formula>$R$118*0.15</formula>
    </cfRule>
  </conditionalFormatting>
  <conditionalFormatting sqref="R123">
    <cfRule type="cellIs" priority="5" dxfId="15" operator="greaterThan" stopIfTrue="1">
      <formula>$R$119*0.15</formula>
    </cfRule>
  </conditionalFormatting>
  <conditionalFormatting sqref="R139">
    <cfRule type="cellIs" priority="4" dxfId="15" operator="greaterThan" stopIfTrue="1">
      <formula>$R$135*0.15</formula>
    </cfRule>
  </conditionalFormatting>
  <conditionalFormatting sqref="R140">
    <cfRule type="cellIs" priority="3" dxfId="15" operator="greaterThan" stopIfTrue="1">
      <formula>$R$136*0.15</formula>
    </cfRule>
  </conditionalFormatting>
  <conditionalFormatting sqref="R156">
    <cfRule type="cellIs" priority="2" dxfId="15" operator="greaterThan" stopIfTrue="1">
      <formula>$R$152*0.15</formula>
    </cfRule>
  </conditionalFormatting>
  <conditionalFormatting sqref="R157">
    <cfRule type="cellIs" priority="1" dxfId="15" operator="greaterThan" stopIfTrue="1">
      <formula>$R$153*0.15</formula>
    </cfRule>
  </conditionalFormatting>
  <dataValidations count="2">
    <dataValidation type="list" allowBlank="1" showInputMessage="1" showErrorMessage="1" sqref="E14 E35 H28 E28 H21 E21 H14">
      <formula1>$D$10:$J$10</formula1>
    </dataValidation>
    <dataValidation type="list" allowBlank="1" showInputMessage="1" showErrorMessage="1" sqref="E15 E36 H29 E29 H22 E22 H15">
      <formula1>$K$10:$Q$10</formula1>
    </dataValidation>
  </dataValidation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průmyslu a obchodu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Košická Monika</dc:creator>
  <cp:keywords/>
  <dc:description/>
  <cp:lastModifiedBy>Sawkins Blanka</cp:lastModifiedBy>
  <cp:lastPrinted>2016-02-22T13:58:06Z</cp:lastPrinted>
  <dcterms:created xsi:type="dcterms:W3CDTF">2015-05-27T13:11:55Z</dcterms:created>
  <dcterms:modified xsi:type="dcterms:W3CDTF">2016-03-08T16:07:35Z</dcterms:modified>
  <cp:category/>
  <cp:version/>
  <cp:contentType/>
  <cp:contentStatus/>
</cp:coreProperties>
</file>